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showHorizontalScroll="0" xWindow="0" yWindow="0" windowWidth="20490" windowHeight="7800" tabRatio="419"/>
  </bookViews>
  <sheets>
    <sheet name="Protocolo para Docentes" sheetId="18" r:id="rId1"/>
    <sheet name="Protocolo para Directivos" sheetId="7" r:id="rId2"/>
    <sheet name="G" sheetId="12" state="hidden" r:id="rId3"/>
  </sheets>
  <definedNames>
    <definedName name="_xlnm.Print_Area" localSheetId="2">G!$A$1:$M$50</definedName>
    <definedName name="_xlnm.Print_Area" localSheetId="1">'Protocolo para Directivos'!$A$1:$AQ$114</definedName>
    <definedName name="_xlnm.Print_Titles" localSheetId="1">'Protocolo para Directivos'!$1:$3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26" i="7" l="1"/>
  <c r="AN26" i="18"/>
  <c r="AM35" i="18"/>
  <c r="AO35" i="18"/>
  <c r="AO43" i="18" s="1"/>
  <c r="AJ53" i="18" s="1"/>
  <c r="D36" i="12"/>
  <c r="D37" i="12"/>
  <c r="D38" i="12"/>
  <c r="D28" i="12"/>
  <c r="D29" i="12"/>
  <c r="D30" i="12"/>
  <c r="D31" i="12"/>
  <c r="D32" i="12"/>
  <c r="D33" i="12"/>
  <c r="D34" i="12"/>
  <c r="D35" i="12"/>
  <c r="AM41" i="18"/>
  <c r="AO41" i="18" s="1"/>
  <c r="AM35" i="7"/>
  <c r="AO35" i="7"/>
  <c r="AO43" i="7" s="1"/>
  <c r="AJ53" i="7" s="1"/>
  <c r="A43" i="18"/>
  <c r="C36" i="12"/>
  <c r="C37" i="12"/>
  <c r="C38" i="12"/>
  <c r="C28" i="12"/>
  <c r="C29" i="12"/>
  <c r="C30" i="12"/>
  <c r="C31" i="12"/>
  <c r="C32" i="12"/>
  <c r="C33" i="12"/>
  <c r="C34" i="12"/>
  <c r="C35" i="12"/>
  <c r="AM48" i="18"/>
  <c r="AO48" i="18" s="1"/>
  <c r="AM39" i="18"/>
  <c r="AO39" i="18" s="1"/>
  <c r="A43" i="7"/>
  <c r="AM41" i="7"/>
  <c r="AO41" i="7"/>
  <c r="AM39" i="7"/>
  <c r="AO39" i="7"/>
  <c r="AM37" i="7"/>
  <c r="AO37" i="7"/>
  <c r="AM48" i="7"/>
  <c r="AO48" i="7" s="1"/>
  <c r="C11" i="12"/>
  <c r="C10" i="12"/>
  <c r="C9" i="12"/>
  <c r="D11" i="12"/>
  <c r="D6" i="12"/>
  <c r="D9" i="12"/>
  <c r="D2" i="12"/>
  <c r="D10" i="12"/>
  <c r="D8" i="12"/>
  <c r="D4" i="12"/>
  <c r="D5" i="12"/>
  <c r="D7" i="12"/>
  <c r="D1" i="12"/>
  <c r="D3" i="12"/>
  <c r="D12" i="12" l="1"/>
  <c r="AH56" i="7"/>
  <c r="AH56" i="18"/>
  <c r="D39" i="12"/>
</calcChain>
</file>

<file path=xl/sharedStrings.xml><?xml version="1.0" encoding="utf-8"?>
<sst xmlns="http://schemas.openxmlformats.org/spreadsheetml/2006/main" count="230" uniqueCount="110">
  <si>
    <t>Planeación y organización directiva</t>
  </si>
  <si>
    <t>Ejecución</t>
  </si>
  <si>
    <t>Administración de recursos</t>
  </si>
  <si>
    <t>Gestión del talento humano</t>
  </si>
  <si>
    <t>Comunicación institucional</t>
  </si>
  <si>
    <r>
      <t>REPÚBLICA DE COLOMBIA</t>
    </r>
    <r>
      <rPr>
        <sz val="9"/>
        <rFont val="Arial"/>
        <family val="2"/>
      </rPr>
      <t xml:space="preserve">
</t>
    </r>
    <r>
      <rPr>
        <sz val="7"/>
        <rFont val="Arial"/>
        <family val="2"/>
      </rPr>
      <t>MINISTERIO DE EDUCACIÓN NACIONAL</t>
    </r>
  </si>
  <si>
    <t>Cargo</t>
  </si>
  <si>
    <t>Planeación y organización</t>
  </si>
  <si>
    <t>Uso de recursos</t>
  </si>
  <si>
    <t>Seguimiento de procesos</t>
  </si>
  <si>
    <t>Pedagógica y didáctica</t>
  </si>
  <si>
    <t>NO SATISFACTORIO</t>
  </si>
  <si>
    <t>SATISFACTORIO</t>
  </si>
  <si>
    <t>SOBRESALIENTE</t>
  </si>
  <si>
    <t>II. VALORACIÓN DE LAS COMPETENCIAS</t>
  </si>
  <si>
    <t># TOTAL DÍAS VALORADOS</t>
  </si>
  <si>
    <t>VALORACIÓN FINAL DEL DESEMPEÑO</t>
  </si>
  <si>
    <t>No.</t>
  </si>
  <si>
    <t>Establecimiento Educativo</t>
  </si>
  <si>
    <t>Código DANE</t>
  </si>
  <si>
    <t>CALIFICACIÓN TOTAL = Σ PONDERACIÓN PROMEDIOS</t>
  </si>
  <si>
    <r>
      <t>CATEGORÍAS PARA LA EVALUACIÓN DE DESEMPEÑO:</t>
    </r>
    <r>
      <rPr>
        <sz val="8"/>
        <rFont val="Arial"/>
        <family val="2"/>
      </rPr>
      <t xml:space="preserve"> No Satisfactorio (1-59); Satisfactorio (60-89); Sobresaliente (90-100)</t>
    </r>
  </si>
  <si>
    <t>Directivo</t>
  </si>
  <si>
    <r>
      <t>Gestión del talento</t>
    </r>
    <r>
      <rPr>
        <sz val="10"/>
        <color indexed="9"/>
        <rFont val="Arial"/>
        <family val="2"/>
      </rPr>
      <t/>
    </r>
  </si>
  <si>
    <t>Interacción comunidad</t>
  </si>
  <si>
    <t>Docente</t>
  </si>
  <si>
    <t>Innovación / dirección</t>
  </si>
  <si>
    <t>EVALUACIÓN ANUAL DE DESEMPEÑO LABORAL
PROTOCOLO PARA LA EVALUACIÓN DE DIRECTIVOS DOCENTES</t>
  </si>
  <si>
    <t>Año escolar</t>
  </si>
  <si>
    <t>Dominio curricular</t>
  </si>
  <si>
    <t>COMPETENCIAS COMPORTAMENTALES</t>
  </si>
  <si>
    <t>Nombre completo del evaluador:</t>
  </si>
  <si>
    <t>Ciudad y fecha de elaboración del Plan de Desarrollo Personal y Profesional:</t>
  </si>
  <si>
    <t>Interacción comunidad / entorno</t>
  </si>
  <si>
    <t>Área de gestión</t>
  </si>
  <si>
    <t>%</t>
  </si>
  <si>
    <t>Competencia</t>
  </si>
  <si>
    <t>Innovación / direccionamiento</t>
  </si>
  <si>
    <t>FINAL</t>
  </si>
  <si>
    <t>Prom.</t>
  </si>
  <si>
    <t>Pond.</t>
  </si>
  <si>
    <t>Directiva</t>
  </si>
  <si>
    <t>Académica</t>
  </si>
  <si>
    <t>Administrativa</t>
  </si>
  <si>
    <t>Comunitaria</t>
  </si>
  <si>
    <t>COMPETENCIAS FUNCIONALES Y CONTRIBUCIONES INDIVIDUALES</t>
  </si>
  <si>
    <t>I. IDENTIFICACIÓN</t>
  </si>
  <si>
    <t>TOTAL</t>
  </si>
  <si>
    <t>Puntaje final</t>
  </si>
  <si>
    <t>Puntaje</t>
  </si>
  <si>
    <t>III. PERFIL DE COMPETENCIAS DEL DIRECTIVO DOCENTE</t>
  </si>
  <si>
    <t>Planeación y organización académica</t>
  </si>
  <si>
    <t>Fecha inicio</t>
  </si>
  <si>
    <t>A. EVALUADO</t>
  </si>
  <si>
    <t>B. EVALUADOR</t>
  </si>
  <si>
    <t>A. COMPETENCIAS FUNCIONALES Y CONTRIBUCIONES INDIVIDUALES (70%)</t>
  </si>
  <si>
    <t>B. COMPETENCIAS COMPORTAMENTALES (30%)</t>
  </si>
  <si>
    <t>C. RESULTADO TOTAL (100%)</t>
  </si>
  <si>
    <t>Entidad territorial certificada</t>
  </si>
  <si>
    <t>Subtotal competencias funcionales</t>
  </si>
  <si>
    <t>EVALUACIÓN ANUAL DE DESEMPEÑO LABORAL
PROTOCOLO PARA LA EVALUACIÓN DE DOCENTES</t>
  </si>
  <si>
    <t>Nombres y apellidos</t>
  </si>
  <si>
    <t>Municipio
Localidad</t>
  </si>
  <si>
    <t>Firma y número de documento del evaluador:</t>
  </si>
  <si>
    <t>Nombre completo del directivo docente evaluado:</t>
  </si>
  <si>
    <t>Firma y número de documento del directivo docente evaluado:</t>
  </si>
  <si>
    <t>Estrategias y acciones específicas de mejoramiento.
Pueden ser nuevas o continuación de las anteriores</t>
  </si>
  <si>
    <t>CC</t>
  </si>
  <si>
    <t>CE</t>
  </si>
  <si>
    <t>ZONA</t>
  </si>
  <si>
    <t>DOCUMENTO</t>
  </si>
  <si>
    <t>Rural</t>
  </si>
  <si>
    <t>CARGO</t>
  </si>
  <si>
    <t>Rector</t>
  </si>
  <si>
    <t>Liderazgo</t>
  </si>
  <si>
    <t>Trabajo en equipo</t>
  </si>
  <si>
    <t>Negociación y mediación</t>
  </si>
  <si>
    <t>Iniciativa</t>
  </si>
  <si>
    <t>Orientación al logro</t>
  </si>
  <si>
    <t>Director Rural</t>
  </si>
  <si>
    <t>Coordinador</t>
  </si>
  <si>
    <t>Competencias objeto de mejoramiento,
priorizadas con base en los puntajes finales.</t>
  </si>
  <si>
    <t>Zona</t>
  </si>
  <si>
    <t>Tipo de identificación</t>
  </si>
  <si>
    <t>Urbana</t>
  </si>
  <si>
    <t>VALORACIÓN</t>
  </si>
  <si>
    <t>Fecha
final</t>
  </si>
  <si>
    <t># días licencias
incapacidades</t>
  </si>
  <si>
    <t>Evaluación del aprendizajes</t>
  </si>
  <si>
    <t>Docente Preescolar</t>
  </si>
  <si>
    <t>Docente Básica Primaria</t>
  </si>
  <si>
    <t>Docente Básica Secundaria</t>
  </si>
  <si>
    <t>Docente Media</t>
  </si>
  <si>
    <t>Contribución Individual</t>
  </si>
  <si>
    <t>Firma y número de documento del docente evaluado:</t>
  </si>
  <si>
    <t>Nombre completo del docente evaluado:</t>
  </si>
  <si>
    <t>IV. CONSTANCIA DE NOTIFICACIÓN</t>
  </si>
  <si>
    <t>V. PLAN DE DESARROLLO PERSONAL Y PROFESIONAL</t>
  </si>
  <si>
    <t>III. PERFIL DE COMPETENCIAS DEL  DOCENTE</t>
  </si>
  <si>
    <t>Dominio Curricular</t>
  </si>
  <si>
    <t>Evaluación del aprendizaje</t>
  </si>
  <si>
    <t>Relaciones interpersonales y comunicación</t>
  </si>
  <si>
    <t>Compromiso social e institucional</t>
  </si>
  <si>
    <t>Interacción con la comunidad y el  entorno</t>
  </si>
  <si>
    <t>Innovación y direccionamiento académico</t>
  </si>
  <si>
    <t>Interacción con la comunidad y el entorno</t>
  </si>
  <si>
    <r>
      <t xml:space="preserve">En la fecha ______________________ se le notifica a _______________________________________________ el resultado total de la </t>
    </r>
    <r>
      <rPr>
        <b/>
        <sz val="10"/>
        <rFont val="Arial"/>
        <family val="2"/>
      </rPr>
      <t>Evaluación Anual de Desempeño de Docentes y Directivos Docentes</t>
    </r>
    <r>
      <rPr>
        <sz val="10"/>
        <rFont val="Arial"/>
        <family val="2"/>
      </rPr>
      <t xml:space="preserve"> correspondiente al año escolar ______. Se le entrega copia del protocolo y se le informa que ante el mismo proceden los recursos de reposición y apelación, dentro de los diez (10) días hábiles siguientes a esta notificación, ante el evaluador o su inmediato superior jerárquico, según sea el caso.</t>
    </r>
  </si>
  <si>
    <t>Ciudad, fecha y hora:</t>
  </si>
  <si>
    <t>Fecha concertación</t>
  </si>
  <si>
    <t>Fecha
valoración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</si>
</sst>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"/>
      <color indexed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5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13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6" fillId="0" borderId="0" xfId="0" applyFont="1" applyBorder="1" applyAlignment="1" applyProtection="1">
      <alignment vertical="center" textRotation="90"/>
      <protection hidden="1"/>
    </xf>
    <xf numFmtId="0" fontId="0" fillId="0" borderId="4" xfId="0" applyBorder="1" applyProtection="1"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14" fillId="0" borderId="3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top"/>
    </xf>
    <xf numFmtId="0" fontId="3" fillId="0" borderId="9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top"/>
    </xf>
    <xf numFmtId="0" fontId="13" fillId="0" borderId="11" xfId="0" applyFont="1" applyBorder="1" applyAlignment="1" applyProtection="1">
      <alignment horizontal="justify" vertical="center" wrapText="1"/>
    </xf>
    <xf numFmtId="0" fontId="11" fillId="0" borderId="1" xfId="0" applyNumberFormat="1" applyFont="1" applyBorder="1" applyAlignment="1" applyProtection="1">
      <alignment vertical="center" wrapText="1"/>
    </xf>
    <xf numFmtId="0" fontId="11" fillId="0" borderId="2" xfId="0" applyNumberFormat="1" applyFont="1" applyBorder="1" applyAlignment="1" applyProtection="1">
      <alignment vertical="center" wrapText="1"/>
    </xf>
    <xf numFmtId="0" fontId="11" fillId="0" borderId="12" xfId="0" applyNumberFormat="1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0" fontId="12" fillId="0" borderId="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horizontal="left" vertical="top"/>
    </xf>
    <xf numFmtId="0" fontId="0" fillId="0" borderId="13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17" xfId="0" applyFont="1" applyFill="1" applyBorder="1" applyAlignment="1" applyProtection="1">
      <alignment vertical="center" wrapText="1"/>
    </xf>
    <xf numFmtId="12" fontId="3" fillId="0" borderId="1" xfId="0" applyNumberFormat="1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62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27" xfId="0" applyFont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17" xfId="0" applyFont="1" applyFill="1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55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17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1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3" fillId="0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</xf>
    <xf numFmtId="0" fontId="0" fillId="0" borderId="62" xfId="0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0" fillId="0" borderId="61" xfId="0" applyFill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11" fillId="0" borderId="61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27" xfId="0" applyFont="1" applyBorder="1" applyAlignment="1" applyProtection="1">
      <alignment vertical="center" wrapText="1"/>
    </xf>
    <xf numFmtId="0" fontId="12" fillId="0" borderId="32" xfId="0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11" fillId="0" borderId="56" xfId="0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9" fillId="0" borderId="4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1" fontId="3" fillId="0" borderId="19" xfId="0" applyNumberFormat="1" applyFont="1" applyBorder="1" applyAlignment="1" applyProtection="1">
      <alignment horizontal="center" vertical="center" wrapText="1"/>
      <protection locked="0"/>
    </xf>
    <xf numFmtId="1" fontId="3" fillId="0" borderId="16" xfId="0" applyNumberFormat="1" applyFont="1" applyBorder="1" applyAlignment="1" applyProtection="1">
      <alignment horizontal="center" vertical="center" wrapText="1"/>
      <protection locked="0"/>
    </xf>
    <xf numFmtId="1" fontId="3" fillId="0" borderId="20" xfId="0" applyNumberFormat="1" applyFont="1" applyBorder="1" applyAlignment="1" applyProtection="1">
      <alignment horizontal="center" vertical="center" wrapText="1"/>
      <protection locked="0"/>
    </xf>
    <xf numFmtId="0" fontId="12" fillId="0" borderId="37" xfId="0" applyNumberFormat="1" applyFont="1" applyBorder="1" applyAlignment="1" applyProtection="1">
      <alignment horizontal="center"/>
    </xf>
    <xf numFmtId="0" fontId="12" fillId="0" borderId="60" xfId="0" applyNumberFormat="1" applyFont="1" applyBorder="1" applyAlignment="1" applyProtection="1">
      <alignment horizontal="center" vertical="center"/>
    </xf>
    <xf numFmtId="0" fontId="12" fillId="0" borderId="27" xfId="0" applyNumberFormat="1" applyFont="1" applyBorder="1" applyAlignment="1" applyProtection="1">
      <alignment horizontal="center" vertical="center"/>
    </xf>
    <xf numFmtId="0" fontId="12" fillId="0" borderId="28" xfId="0" applyNumberFormat="1" applyFont="1" applyBorder="1" applyAlignment="1" applyProtection="1">
      <alignment horizontal="center" vertical="center"/>
    </xf>
    <xf numFmtId="0" fontId="11" fillId="0" borderId="23" xfId="0" applyNumberFormat="1" applyFont="1" applyBorder="1" applyAlignment="1" applyProtection="1">
      <alignment horizontal="right" vertical="center" wrapText="1"/>
    </xf>
    <xf numFmtId="0" fontId="11" fillId="0" borderId="0" xfId="0" applyNumberFormat="1" applyFont="1" applyBorder="1" applyAlignment="1" applyProtection="1">
      <alignment horizontal="right" vertical="center" wrapText="1"/>
    </xf>
    <xf numFmtId="0" fontId="11" fillId="0" borderId="1" xfId="0" applyNumberFormat="1" applyFont="1" applyBorder="1" applyAlignment="1" applyProtection="1">
      <alignment horizontal="right" vertical="center" wrapText="1"/>
    </xf>
    <xf numFmtId="14" fontId="3" fillId="0" borderId="19" xfId="0" applyNumberFormat="1" applyFont="1" applyBorder="1" applyAlignment="1" applyProtection="1">
      <alignment horizontal="center" vertical="center" wrapText="1"/>
      <protection locked="0"/>
    </xf>
    <xf numFmtId="14" fontId="3" fillId="0" borderId="16" xfId="0" applyNumberFormat="1" applyFont="1" applyBorder="1" applyAlignment="1" applyProtection="1">
      <alignment horizontal="center" vertical="center" wrapText="1"/>
      <protection locked="0"/>
    </xf>
    <xf numFmtId="14" fontId="3" fillId="0" borderId="20" xfId="0" applyNumberFormat="1" applyFont="1" applyBorder="1" applyAlignment="1" applyProtection="1">
      <alignment horizontal="center" vertical="center" wrapText="1"/>
      <protection locked="0"/>
    </xf>
    <xf numFmtId="0" fontId="12" fillId="0" borderId="23" xfId="0" applyNumberFormat="1" applyFont="1" applyBorder="1" applyAlignment="1" applyProtection="1">
      <alignment horizontal="right" vertical="center" wrapText="1"/>
    </xf>
    <xf numFmtId="0" fontId="12" fillId="0" borderId="0" xfId="0" applyNumberFormat="1" applyFont="1" applyBorder="1" applyAlignment="1" applyProtection="1">
      <alignment horizontal="right" vertical="center" wrapText="1"/>
    </xf>
    <xf numFmtId="0" fontId="12" fillId="0" borderId="1" xfId="0" applyNumberFormat="1" applyFont="1" applyBorder="1" applyAlignment="1" applyProtection="1">
      <alignment horizontal="right" vertical="center" wrapText="1"/>
    </xf>
    <xf numFmtId="0" fontId="3" fillId="0" borderId="32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 vertical="center"/>
    </xf>
    <xf numFmtId="1" fontId="2" fillId="0" borderId="16" xfId="0" applyNumberFormat="1" applyFont="1" applyFill="1" applyBorder="1" applyAlignment="1" applyProtection="1">
      <alignment horizontal="center" vertical="center"/>
    </xf>
    <xf numFmtId="1" fontId="2" fillId="0" borderId="20" xfId="0" applyNumberFormat="1" applyFont="1" applyFill="1" applyBorder="1" applyAlignment="1" applyProtection="1">
      <alignment horizontal="center" vertical="center"/>
    </xf>
    <xf numFmtId="0" fontId="11" fillId="0" borderId="32" xfId="0" applyNumberFormat="1" applyFont="1" applyBorder="1" applyAlignment="1" applyProtection="1">
      <alignment horizontal="left" vertical="center" wrapText="1"/>
    </xf>
    <xf numFmtId="0" fontId="11" fillId="0" borderId="0" xfId="0" applyNumberFormat="1" applyFont="1" applyBorder="1" applyAlignment="1" applyProtection="1">
      <alignment horizontal="left" vertical="center" wrapText="1"/>
    </xf>
    <xf numFmtId="0" fontId="11" fillId="0" borderId="27" xfId="0" applyNumberFormat="1" applyFont="1" applyBorder="1" applyAlignment="1" applyProtection="1">
      <alignment horizontal="left" vertical="center" wrapText="1"/>
    </xf>
    <xf numFmtId="0" fontId="12" fillId="0" borderId="44" xfId="0" applyNumberFormat="1" applyFont="1" applyBorder="1" applyAlignment="1" applyProtection="1">
      <alignment horizontal="center"/>
    </xf>
    <xf numFmtId="0" fontId="12" fillId="0" borderId="56" xfId="0" applyNumberFormat="1" applyFont="1" applyBorder="1" applyAlignment="1" applyProtection="1">
      <alignment horizontal="center" vertical="center" wrapText="1"/>
    </xf>
    <xf numFmtId="0" fontId="12" fillId="0" borderId="32" xfId="0" applyNumberFormat="1" applyFont="1" applyBorder="1" applyAlignment="1" applyProtection="1">
      <alignment horizontal="center" vertical="center" wrapText="1"/>
    </xf>
    <xf numFmtId="0" fontId="12" fillId="0" borderId="33" xfId="0" applyNumberFormat="1" applyFont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49" xfId="0" applyFont="1" applyFill="1" applyBorder="1" applyAlignment="1" applyProtection="1">
      <alignment horizontal="center" vertical="center" wrapText="1"/>
    </xf>
    <xf numFmtId="0" fontId="2" fillId="0" borderId="55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16" fillId="0" borderId="56" xfId="0" applyFont="1" applyFill="1" applyBorder="1" applyAlignment="1" applyProtection="1">
      <alignment horizontal="center" vertical="center" wrapText="1"/>
    </xf>
    <xf numFmtId="0" fontId="16" fillId="0" borderId="32" xfId="0" applyFont="1" applyFill="1" applyBorder="1" applyAlignment="1" applyProtection="1">
      <alignment horizontal="center" vertical="center" wrapText="1"/>
    </xf>
    <xf numFmtId="0" fontId="16" fillId="0" borderId="49" xfId="0" applyFont="1" applyFill="1" applyBorder="1" applyAlignment="1" applyProtection="1">
      <alignment horizontal="center" vertical="center" wrapText="1"/>
    </xf>
    <xf numFmtId="0" fontId="16" fillId="0" borderId="24" xfId="0" applyFont="1" applyFill="1" applyBorder="1" applyAlignment="1" applyProtection="1">
      <alignment horizontal="center" vertical="center" wrapText="1"/>
    </xf>
    <xf numFmtId="0" fontId="16" fillId="0" borderId="17" xfId="0" applyFont="1" applyFill="1" applyBorder="1" applyAlignment="1" applyProtection="1">
      <alignment horizontal="center" vertical="center" wrapText="1"/>
    </xf>
    <xf numFmtId="0" fontId="16" fillId="0" borderId="25" xfId="0" applyFont="1" applyFill="1" applyBorder="1" applyAlignment="1" applyProtection="1">
      <alignment horizontal="center" vertical="center" wrapText="1"/>
    </xf>
    <xf numFmtId="0" fontId="9" fillId="0" borderId="50" xfId="0" applyFont="1" applyFill="1" applyBorder="1" applyAlignment="1" applyProtection="1">
      <alignment horizontal="center" vertical="center" wrapText="1"/>
    </xf>
    <xf numFmtId="0" fontId="9" fillId="0" borderId="44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3" fillId="0" borderId="58" xfId="0" applyFont="1" applyFill="1" applyBorder="1" applyAlignment="1" applyProtection="1">
      <alignment horizontal="center" vertical="center" wrapText="1"/>
    </xf>
    <xf numFmtId="0" fontId="0" fillId="0" borderId="57" xfId="0" applyBorder="1"/>
    <xf numFmtId="0" fontId="3" fillId="0" borderId="58" xfId="0" applyFont="1" applyBorder="1" applyAlignment="1" applyProtection="1">
      <alignment horizontal="center" vertical="center"/>
    </xf>
    <xf numFmtId="0" fontId="0" fillId="0" borderId="16" xfId="0" applyBorder="1"/>
    <xf numFmtId="0" fontId="0" fillId="0" borderId="59" xfId="0" applyBorder="1"/>
    <xf numFmtId="0" fontId="13" fillId="0" borderId="3" xfId="0" applyFont="1" applyBorder="1" applyAlignment="1" applyProtection="1">
      <alignment horizontal="left" vertical="center" wrapText="1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17" xfId="0" applyFont="1" applyBorder="1" applyAlignment="1" applyProtection="1">
      <alignment horizontal="left" vertical="center" wrapText="1"/>
    </xf>
    <xf numFmtId="0" fontId="13" fillId="0" borderId="25" xfId="0" applyFont="1" applyBorder="1" applyAlignment="1" applyProtection="1">
      <alignment horizontal="left" vertical="center" wrapText="1"/>
    </xf>
    <xf numFmtId="0" fontId="13" fillId="0" borderId="53" xfId="0" applyFont="1" applyBorder="1" applyAlignment="1" applyProtection="1">
      <alignment horizontal="left" vertical="center" wrapText="1"/>
    </xf>
    <xf numFmtId="0" fontId="13" fillId="0" borderId="41" xfId="0" applyFont="1" applyBorder="1" applyAlignment="1" applyProtection="1">
      <alignment horizontal="left" vertical="center" wrapText="1"/>
    </xf>
    <xf numFmtId="0" fontId="13" fillId="0" borderId="54" xfId="0" applyFont="1" applyBorder="1" applyAlignment="1" applyProtection="1">
      <alignment horizontal="left" vertical="center" wrapText="1"/>
    </xf>
    <xf numFmtId="0" fontId="6" fillId="0" borderId="55" xfId="0" applyFont="1" applyBorder="1" applyAlignment="1" applyProtection="1">
      <alignment horizontal="right" vertical="top" wrapText="1"/>
      <protection locked="0"/>
    </xf>
    <xf numFmtId="0" fontId="6" fillId="0" borderId="17" xfId="0" applyFont="1" applyBorder="1" applyAlignment="1" applyProtection="1">
      <alignment horizontal="right" vertical="top" wrapText="1"/>
      <protection locked="0"/>
    </xf>
    <xf numFmtId="0" fontId="6" fillId="0" borderId="17" xfId="0" applyFont="1" applyBorder="1" applyAlignment="1" applyProtection="1">
      <alignment horizontal="left" vertical="top" wrapText="1"/>
    </xf>
    <xf numFmtId="0" fontId="6" fillId="0" borderId="25" xfId="0" applyFont="1" applyBorder="1" applyAlignment="1" applyProtection="1">
      <alignment horizontal="left" vertical="top" wrapText="1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0" borderId="30" xfId="0" applyNumberFormat="1" applyFont="1" applyBorder="1" applyAlignment="1" applyProtection="1">
      <alignment horizontal="center" vertical="center"/>
    </xf>
    <xf numFmtId="164" fontId="2" fillId="0" borderId="45" xfId="0" applyNumberFormat="1" applyFont="1" applyBorder="1" applyAlignment="1" applyProtection="1">
      <alignment horizontal="center" vertical="center"/>
    </xf>
    <xf numFmtId="164" fontId="2" fillId="0" borderId="46" xfId="0" applyNumberFormat="1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right" vertical="top" wrapText="1"/>
      <protection locked="0"/>
    </xf>
    <xf numFmtId="0" fontId="6" fillId="0" borderId="27" xfId="0" applyFont="1" applyBorder="1" applyAlignment="1" applyProtection="1">
      <alignment horizontal="right" vertical="top" wrapText="1"/>
      <protection locked="0"/>
    </xf>
    <xf numFmtId="0" fontId="2" fillId="0" borderId="27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left" vertical="top" wrapText="1"/>
    </xf>
    <xf numFmtId="0" fontId="13" fillId="0" borderId="51" xfId="0" applyFont="1" applyBorder="1" applyAlignment="1" applyProtection="1">
      <alignment horizontal="left" vertical="center" wrapText="1"/>
    </xf>
    <xf numFmtId="0" fontId="13" fillId="0" borderId="37" xfId="0" applyFont="1" applyBorder="1" applyAlignment="1" applyProtection="1">
      <alignment horizontal="left" vertical="center" wrapText="1"/>
    </xf>
    <xf numFmtId="0" fontId="13" fillId="0" borderId="52" xfId="0" applyFont="1" applyBorder="1" applyAlignment="1" applyProtection="1">
      <alignment horizontal="left" vertical="center" wrapText="1"/>
    </xf>
    <xf numFmtId="0" fontId="8" fillId="0" borderId="51" xfId="0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52" xfId="0" applyFont="1" applyBorder="1" applyAlignment="1" applyProtection="1">
      <alignment horizontal="center" vertical="center" wrapText="1"/>
      <protection locked="0"/>
    </xf>
    <xf numFmtId="164" fontId="2" fillId="0" borderId="45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right" vertical="center" wrapText="1"/>
    </xf>
    <xf numFmtId="0" fontId="2" fillId="0" borderId="27" xfId="0" applyFont="1" applyBorder="1" applyAlignment="1" applyProtection="1">
      <alignment horizontal="right" vertical="center" wrapText="1"/>
    </xf>
    <xf numFmtId="0" fontId="3" fillId="0" borderId="29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3" fillId="0" borderId="22" xfId="0" applyFont="1" applyBorder="1" applyAlignment="1" applyProtection="1">
      <alignment horizontal="center" wrapText="1"/>
    </xf>
    <xf numFmtId="0" fontId="6" fillId="0" borderId="27" xfId="0" applyFont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right" vertical="center" wrapText="1"/>
    </xf>
    <xf numFmtId="164" fontId="2" fillId="0" borderId="26" xfId="0" applyNumberFormat="1" applyFont="1" applyBorder="1" applyAlignment="1" applyProtection="1">
      <alignment horizontal="center" vertical="center"/>
    </xf>
    <xf numFmtId="164" fontId="2" fillId="0" borderId="27" xfId="0" applyNumberFormat="1" applyFont="1" applyBorder="1" applyAlignment="1" applyProtection="1">
      <alignment horizontal="center" vertical="center"/>
    </xf>
    <xf numFmtId="164" fontId="2" fillId="0" borderId="28" xfId="0" applyNumberFormat="1" applyFont="1" applyBorder="1" applyAlignment="1" applyProtection="1">
      <alignment horizontal="center" vertical="center"/>
    </xf>
    <xf numFmtId="0" fontId="2" fillId="2" borderId="47" xfId="0" applyFont="1" applyFill="1" applyBorder="1" applyAlignment="1" applyProtection="1">
      <alignment horizontal="center" vertic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17" fillId="0" borderId="49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9" fillId="0" borderId="50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164" fontId="2" fillId="0" borderId="30" xfId="0" applyNumberFormat="1" applyFont="1" applyBorder="1" applyAlignment="1" applyProtection="1">
      <alignment horizontal="center" vertical="center" wrapText="1"/>
    </xf>
    <xf numFmtId="164" fontId="2" fillId="0" borderId="45" xfId="0" applyNumberFormat="1" applyFont="1" applyBorder="1" applyAlignment="1" applyProtection="1">
      <alignment horizontal="center" vertical="center" wrapText="1"/>
    </xf>
    <xf numFmtId="164" fontId="2" fillId="0" borderId="46" xfId="0" applyNumberFormat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right" vertical="center"/>
    </xf>
    <xf numFmtId="0" fontId="9" fillId="0" borderId="23" xfId="0" applyFont="1" applyBorder="1" applyAlignment="1" applyProtection="1">
      <alignment horizontal="right" vertical="center"/>
    </xf>
    <xf numFmtId="0" fontId="9" fillId="0" borderId="38" xfId="0" applyFont="1" applyFill="1" applyBorder="1" applyAlignment="1" applyProtection="1">
      <alignment horizontal="center" vertical="center"/>
    </xf>
    <xf numFmtId="0" fontId="9" fillId="0" borderId="47" xfId="0" applyFont="1" applyFill="1" applyBorder="1" applyAlignment="1" applyProtection="1">
      <alignment horizontal="center" vertical="center"/>
    </xf>
    <xf numFmtId="164" fontId="5" fillId="0" borderId="48" xfId="0" applyNumberFormat="1" applyFont="1" applyFill="1" applyBorder="1" applyAlignment="1" applyProtection="1">
      <alignment horizontal="center" vertical="center"/>
    </xf>
    <xf numFmtId="164" fontId="5" fillId="0" borderId="18" xfId="0" applyNumberFormat="1" applyFont="1" applyFill="1" applyBorder="1" applyAlignment="1" applyProtection="1">
      <alignment horizontal="center" vertical="center"/>
    </xf>
    <xf numFmtId="164" fontId="5" fillId="0" borderId="39" xfId="0" applyNumberFormat="1" applyFont="1" applyFill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1" fillId="0" borderId="41" xfId="0" applyFont="1" applyBorder="1" applyAlignment="1" applyProtection="1">
      <alignment horizontal="left" vertical="top"/>
    </xf>
    <xf numFmtId="0" fontId="1" fillId="0" borderId="42" xfId="0" applyFont="1" applyBorder="1" applyAlignment="1" applyProtection="1">
      <alignment horizontal="left" vertical="top"/>
    </xf>
    <xf numFmtId="0" fontId="1" fillId="0" borderId="43" xfId="0" applyFont="1" applyBorder="1" applyAlignment="1" applyProtection="1">
      <alignment vertical="top"/>
    </xf>
    <xf numFmtId="0" fontId="1" fillId="0" borderId="41" xfId="0" applyFont="1" applyBorder="1" applyAlignment="1" applyProtection="1">
      <alignment vertical="top"/>
    </xf>
    <xf numFmtId="0" fontId="3" fillId="0" borderId="26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13" fillId="0" borderId="44" xfId="0" applyFont="1" applyBorder="1" applyAlignment="1" applyProtection="1">
      <alignment horizontal="justify" vertical="center" wrapText="1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0" fillId="0" borderId="3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15" fillId="0" borderId="23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34" xfId="0" applyFont="1" applyBorder="1" applyAlignment="1" applyProtection="1">
      <alignment horizontal="left" vertical="top"/>
    </xf>
    <xf numFmtId="0" fontId="1" fillId="0" borderId="35" xfId="0" applyFont="1" applyBorder="1" applyAlignment="1" applyProtection="1">
      <alignment horizontal="left" vertical="top"/>
    </xf>
    <xf numFmtId="0" fontId="1" fillId="0" borderId="36" xfId="0" applyFont="1" applyBorder="1" applyAlignment="1" applyProtection="1">
      <alignment horizontal="left" vertical="top"/>
    </xf>
    <xf numFmtId="0" fontId="1" fillId="0" borderId="37" xfId="0" applyFont="1" applyBorder="1" applyAlignment="1" applyProtection="1">
      <alignment vertical="top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22" xfId="0" applyFont="1" applyBorder="1" applyAlignment="1" applyProtection="1">
      <alignment horizontal="left" vertical="top"/>
    </xf>
    <xf numFmtId="0" fontId="15" fillId="0" borderId="24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 wrapText="1"/>
    </xf>
    <xf numFmtId="0" fontId="13" fillId="0" borderId="63" xfId="0" applyFont="1" applyBorder="1" applyAlignment="1" applyProtection="1">
      <alignment horizontal="left" vertical="center" wrapText="1"/>
    </xf>
    <xf numFmtId="0" fontId="13" fillId="0" borderId="34" xfId="0" applyFont="1" applyBorder="1" applyAlignment="1" applyProtection="1">
      <alignment horizontal="left" vertical="center" wrapText="1"/>
    </xf>
    <xf numFmtId="0" fontId="13" fillId="0" borderId="64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6" fillId="0" borderId="65" xfId="0" applyFont="1" applyBorder="1" applyAlignment="1" applyProtection="1">
      <alignment horizontal="center" vertical="center" textRotation="90" wrapText="1"/>
      <protection hidden="1"/>
    </xf>
    <xf numFmtId="0" fontId="6" fillId="0" borderId="5" xfId="0" applyFont="1" applyBorder="1" applyAlignment="1" applyProtection="1">
      <alignment horizontal="center" vertical="center" textRotation="90" wrapText="1"/>
      <protection hidden="1"/>
    </xf>
    <xf numFmtId="0" fontId="6" fillId="0" borderId="66" xfId="0" applyFont="1" applyBorder="1" applyAlignment="1" applyProtection="1">
      <alignment horizontal="center" vertical="center" textRotation="90" wrapText="1"/>
      <protection hidden="1"/>
    </xf>
    <xf numFmtId="0" fontId="6" fillId="0" borderId="65" xfId="0" applyFont="1" applyBorder="1" applyAlignment="1" applyProtection="1">
      <alignment horizontal="center" vertical="center" textRotation="90"/>
      <protection hidden="1"/>
    </xf>
    <xf numFmtId="0" fontId="6" fillId="0" borderId="5" xfId="0" applyFont="1" applyBorder="1" applyAlignment="1" applyProtection="1">
      <alignment horizontal="center" vertical="center" textRotation="90"/>
      <protection hidden="1"/>
    </xf>
  </cellXfs>
  <cellStyles count="1">
    <cellStyle name="Normal" xfId="0" builtinId="0"/>
  </cellStyles>
  <dxfs count="13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strike val="0"/>
        <condense val="0"/>
        <extend val="0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indexed="27"/>
        </patternFill>
      </fill>
    </dxf>
    <dxf>
      <fill>
        <patternFill>
          <bgColor rgb="FFFFFFCC"/>
        </patternFill>
      </fill>
    </dxf>
    <dxf>
      <fill>
        <patternFill>
          <bgColor indexed="27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</dxf>
    <dxf>
      <fill>
        <patternFill>
          <bgColor indexed="27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rgb="FFFFFFCC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lor rgb="FFFF0000"/>
      </font>
      <fill>
        <patternFill>
          <bgColor indexed="10"/>
        </patternFill>
      </fill>
    </dxf>
    <dxf>
      <font>
        <strike val="0"/>
        <color indexed="9"/>
      </font>
    </dxf>
    <dxf>
      <font>
        <strike val="0"/>
        <color indexed="9"/>
      </font>
    </dxf>
    <dxf>
      <font>
        <strike val="0"/>
        <color indexed="9"/>
      </font>
    </dxf>
    <dxf>
      <font>
        <strike val="0"/>
        <condense val="0"/>
        <extend val="0"/>
      </font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CC"/>
        </patternFill>
      </fill>
    </dxf>
    <dxf>
      <fill>
        <patternFill>
          <bgColor indexed="27"/>
        </patternFill>
      </fill>
    </dxf>
    <dxf>
      <fill>
        <patternFill>
          <bgColor rgb="FFFFFFCC"/>
        </patternFill>
      </fill>
    </dxf>
    <dxf>
      <fill>
        <patternFill>
          <bgColor indexed="27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strike val="0"/>
        <condense val="0"/>
        <extend val="0"/>
        <color indexed="9"/>
      </font>
    </dxf>
    <dxf>
      <font>
        <color auto="1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strike val="0"/>
        <condense val="0"/>
        <extend val="0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indexed="27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lor rgb="FFFF0000"/>
      </font>
      <fill>
        <patternFill>
          <bgColor indexed="10"/>
        </patternFill>
      </fill>
    </dxf>
    <dxf>
      <font>
        <strike val="0"/>
        <color indexed="9"/>
      </font>
    </dxf>
    <dxf>
      <font>
        <strike val="0"/>
        <color indexed="9"/>
      </font>
    </dxf>
    <dxf>
      <font>
        <strike val="0"/>
        <color indexed="9"/>
      </font>
    </dxf>
    <dxf>
      <fill>
        <patternFill>
          <bgColor rgb="FFFF0000"/>
        </patternFill>
      </fill>
    </dxf>
    <dxf>
      <font>
        <strike val="0"/>
        <condense val="0"/>
        <extend val="0"/>
      </font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733675865941394E-2"/>
          <c:y val="4.2667111115740813E-2"/>
          <c:w val="0.8516383000561496"/>
          <c:h val="0.58133938895196757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G!$B$28:$C$39</c:f>
              <c:multiLvlStrCache>
                <c:ptCount val="12"/>
                <c:lvl>
                  <c:pt idx="0">
                    <c:v>Dominio curricular</c:v>
                  </c:pt>
                  <c:pt idx="1">
                    <c:v>Planeación y organización académica</c:v>
                  </c:pt>
                  <c:pt idx="2">
                    <c:v>Pedagógica y didáctica</c:v>
                  </c:pt>
                  <c:pt idx="3">
                    <c:v>Evaluación del aprendizajes</c:v>
                  </c:pt>
                  <c:pt idx="4">
                    <c:v>Uso de recursos</c:v>
                  </c:pt>
                  <c:pt idx="5">
                    <c:v>Seguimiento de procesos</c:v>
                  </c:pt>
                  <c:pt idx="6">
                    <c:v>Comunicación institucional</c:v>
                  </c:pt>
                  <c:pt idx="7">
                    <c:v>Interacción comunidad / entorno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Puntaje final</c:v>
                  </c:pt>
                </c:lvl>
                <c:lvl>
                  <c:pt idx="0">
                    <c:v>COMPETENCIAS FUNCIONALES Y CONTRIBUCIONES INDIVIDUALES</c:v>
                  </c:pt>
                  <c:pt idx="8">
                    <c:v>COMPETENCIAS COMPORTAMENTALES</c:v>
                  </c:pt>
                  <c:pt idx="11">
                    <c:v>TOTAL</c:v>
                  </c:pt>
                </c:lvl>
              </c:multiLvlStrCache>
            </c:multiLvlStrRef>
          </c:cat>
          <c:val>
            <c:numRef>
              <c:f>G!$D$28:$D$39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0-44A6-B68C-9A09C5B9D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24186992"/>
        <c:axId val="1"/>
      </c:barChart>
      <c:catAx>
        <c:axId val="424186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V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24186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pattFill prst="pct75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76C-4FDF-9312-8845382B3D3E}"/>
              </c:ext>
            </c:extLst>
          </c:dPt>
          <c:cat>
            <c:multiLvlStrRef>
              <c:f>G!$B$1:$C$12</c:f>
              <c:multiLvlStrCache>
                <c:ptCount val="12"/>
                <c:lvl>
                  <c:pt idx="0">
                    <c:v>Planeación y organización</c:v>
                  </c:pt>
                  <c:pt idx="1">
                    <c:v>Ejecución</c:v>
                  </c:pt>
                  <c:pt idx="2">
                    <c:v>Pedagógica y didáctica</c:v>
                  </c:pt>
                  <c:pt idx="3">
                    <c:v>Innovación / dirección</c:v>
                  </c:pt>
                  <c:pt idx="4">
                    <c:v>Administración de recursos</c:v>
                  </c:pt>
                  <c:pt idx="5">
                    <c:v>Gestión del talento</c:v>
                  </c:pt>
                  <c:pt idx="6">
                    <c:v>Comunicación institucional</c:v>
                  </c:pt>
                  <c:pt idx="7">
                    <c:v>Interacción comunidad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Puntaje final</c:v>
                  </c:pt>
                </c:lvl>
                <c:lvl>
                  <c:pt idx="0">
                    <c:v>COMPETENCIAS FUNCIONALES Y CONTRIBUCIONES INDIVIDUALES</c:v>
                  </c:pt>
                  <c:pt idx="8">
                    <c:v>COMPETENCIAS COMPORTAMENTALES</c:v>
                  </c:pt>
                  <c:pt idx="11">
                    <c:v>TOTAL</c:v>
                  </c:pt>
                </c:lvl>
              </c:multiLvlStrCache>
            </c:multiLvlStrRef>
          </c:cat>
          <c:val>
            <c:numRef>
              <c:f>G!$D$1:$D$12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6C-4FDF-9312-8845382B3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22406360"/>
        <c:axId val="1"/>
      </c:barChart>
      <c:catAx>
        <c:axId val="422406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V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22406360"/>
        <c:crosses val="autoZero"/>
        <c:crossBetween val="between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044" r="0.75000000000000044" t="1" header="0" footer="0"/>
    <c:pageSetup orientation="landscape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75045299564569E-2"/>
          <c:y val="4.0920767214433176E-2"/>
          <c:w val="0.85156314969112357"/>
          <c:h val="0.63938698772551816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A98-4D00-B316-8D4ECF9DCE06}"/>
              </c:ext>
            </c:extLst>
          </c:dPt>
          <c:cat>
            <c:multiLvlStrRef>
              <c:f>G!$B$1:$C$12</c:f>
              <c:multiLvlStrCache>
                <c:ptCount val="12"/>
                <c:lvl>
                  <c:pt idx="0">
                    <c:v>Planeación y organización</c:v>
                  </c:pt>
                  <c:pt idx="1">
                    <c:v>Ejecución</c:v>
                  </c:pt>
                  <c:pt idx="2">
                    <c:v>Pedagógica y didáctica</c:v>
                  </c:pt>
                  <c:pt idx="3">
                    <c:v>Innovación / dirección</c:v>
                  </c:pt>
                  <c:pt idx="4">
                    <c:v>Administración de recursos</c:v>
                  </c:pt>
                  <c:pt idx="5">
                    <c:v>Gestión del talento</c:v>
                  </c:pt>
                  <c:pt idx="6">
                    <c:v>Comunicación institucional</c:v>
                  </c:pt>
                  <c:pt idx="7">
                    <c:v>Interacción comunidad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Puntaje final</c:v>
                  </c:pt>
                </c:lvl>
                <c:lvl>
                  <c:pt idx="0">
                    <c:v>COMPETENCIAS FUNCIONALES Y CONTRIBUCIONES INDIVIDUALES</c:v>
                  </c:pt>
                  <c:pt idx="8">
                    <c:v>COMPETENCIAS COMPORTAMENTALES</c:v>
                  </c:pt>
                  <c:pt idx="11">
                    <c:v>TOTAL</c:v>
                  </c:pt>
                </c:lvl>
              </c:multiLvlStrCache>
            </c:multiLvlStrRef>
          </c:cat>
          <c:val>
            <c:numRef>
              <c:f>G!$D$1:$D$12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98-4D00-B316-8D4ECF9DC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24188304"/>
        <c:axId val="1"/>
      </c:barChart>
      <c:catAx>
        <c:axId val="424188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V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24188304"/>
        <c:crosses val="autoZero"/>
        <c:crossBetween val="between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022" r="0.75000000000000022" t="1" header="0" footer="0"/>
    <c:pageSetup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7504529956459E-2"/>
          <c:y val="4.0920767214433162E-2"/>
          <c:w val="0.85156314969112368"/>
          <c:h val="0.63938698772551816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G!$B$1:$C$12</c:f>
              <c:multiLvlStrCache>
                <c:ptCount val="12"/>
                <c:lvl>
                  <c:pt idx="0">
                    <c:v>Planeación y organización</c:v>
                  </c:pt>
                  <c:pt idx="1">
                    <c:v>Ejecución</c:v>
                  </c:pt>
                  <c:pt idx="2">
                    <c:v>Pedagógica y didáctica</c:v>
                  </c:pt>
                  <c:pt idx="3">
                    <c:v>Innovación / dirección</c:v>
                  </c:pt>
                  <c:pt idx="4">
                    <c:v>Administración de recursos</c:v>
                  </c:pt>
                  <c:pt idx="5">
                    <c:v>Gestión del talento</c:v>
                  </c:pt>
                  <c:pt idx="6">
                    <c:v>Comunicación institucional</c:v>
                  </c:pt>
                  <c:pt idx="7">
                    <c:v>Interacción comunidad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Puntaje final</c:v>
                  </c:pt>
                </c:lvl>
                <c:lvl>
                  <c:pt idx="0">
                    <c:v>COMPETENCIAS FUNCIONALES Y CONTRIBUCIONES INDIVIDUALES</c:v>
                  </c:pt>
                  <c:pt idx="8">
                    <c:v>COMPETENCIAS COMPORTAMENTALES</c:v>
                  </c:pt>
                  <c:pt idx="11">
                    <c:v>TOTAL</c:v>
                  </c:pt>
                </c:lvl>
              </c:multiLvlStrCache>
            </c:multiLvlStrRef>
          </c:cat>
          <c:val>
            <c:numRef>
              <c:f>G!$D$1:$D$12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6-42CF-AE40-63B1BAFC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24843528"/>
        <c:axId val="1"/>
      </c:barChart>
      <c:catAx>
        <c:axId val="424843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V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24843528"/>
        <c:crosses val="autoZero"/>
        <c:crossBetween val="between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" r="0.75" t="1" header="0" footer="0"/>
    <c:pageSetup orientation="landscape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733675865941352E-2"/>
          <c:y val="4.2667111115740786E-2"/>
          <c:w val="0.8516383000561496"/>
          <c:h val="0.58133938895196824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G!$B$28:$C$39</c:f>
              <c:multiLvlStrCache>
                <c:ptCount val="12"/>
                <c:lvl>
                  <c:pt idx="0">
                    <c:v>Dominio curricular</c:v>
                  </c:pt>
                  <c:pt idx="1">
                    <c:v>Planeación y organización académica</c:v>
                  </c:pt>
                  <c:pt idx="2">
                    <c:v>Pedagógica y didáctica</c:v>
                  </c:pt>
                  <c:pt idx="3">
                    <c:v>Evaluación del aprendizajes</c:v>
                  </c:pt>
                  <c:pt idx="4">
                    <c:v>Uso de recursos</c:v>
                  </c:pt>
                  <c:pt idx="5">
                    <c:v>Seguimiento de procesos</c:v>
                  </c:pt>
                  <c:pt idx="6">
                    <c:v>Comunicación institucional</c:v>
                  </c:pt>
                  <c:pt idx="7">
                    <c:v>Interacción comunidad / entorno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Puntaje final</c:v>
                  </c:pt>
                </c:lvl>
                <c:lvl>
                  <c:pt idx="0">
                    <c:v>COMPETENCIAS FUNCIONALES Y CONTRIBUCIONES INDIVIDUALES</c:v>
                  </c:pt>
                  <c:pt idx="8">
                    <c:v>COMPETENCIAS COMPORTAMENTALES</c:v>
                  </c:pt>
                  <c:pt idx="11">
                    <c:v>TOTAL</c:v>
                  </c:pt>
                </c:lvl>
              </c:multiLvlStrCache>
            </c:multiLvlStrRef>
          </c:cat>
          <c:val>
            <c:numRef>
              <c:f>G!$D$28:$D$39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D-48DD-8992-3BFFB3784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24846808"/>
        <c:axId val="1"/>
      </c:barChart>
      <c:catAx>
        <c:axId val="424846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V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24846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59</xdr:row>
      <xdr:rowOff>66675</xdr:rowOff>
    </xdr:from>
    <xdr:to>
      <xdr:col>41</xdr:col>
      <xdr:colOff>142875</xdr:colOff>
      <xdr:row>87</xdr:row>
      <xdr:rowOff>76200</xdr:rowOff>
    </xdr:to>
    <xdr:graphicFrame macro="">
      <xdr:nvGraphicFramePr>
        <xdr:cNvPr id="1004817" name="Chart 2">
          <a:extLst>
            <a:ext uri="{FF2B5EF4-FFF2-40B4-BE49-F238E27FC236}">
              <a16:creationId xmlns:a16="http://schemas.microsoft.com/office/drawing/2014/main" id="{13E447E3-2E9D-46FA-875F-C6BB70983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0</xdr:row>
      <xdr:rowOff>19050</xdr:rowOff>
    </xdr:from>
    <xdr:to>
      <xdr:col>3</xdr:col>
      <xdr:colOff>171450</xdr:colOff>
      <xdr:row>2</xdr:row>
      <xdr:rowOff>152400</xdr:rowOff>
    </xdr:to>
    <xdr:pic>
      <xdr:nvPicPr>
        <xdr:cNvPr id="1004818" name="Picture 1" descr="escudo blanco y negro">
          <a:extLst>
            <a:ext uri="{FF2B5EF4-FFF2-40B4-BE49-F238E27FC236}">
              <a16:creationId xmlns:a16="http://schemas.microsoft.com/office/drawing/2014/main" id="{F89E129D-00B1-467C-AD3E-F48F995AF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71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60</xdr:row>
      <xdr:rowOff>0</xdr:rowOff>
    </xdr:from>
    <xdr:to>
      <xdr:col>1</xdr:col>
      <xdr:colOff>133350</xdr:colOff>
      <xdr:row>87</xdr:row>
      <xdr:rowOff>0</xdr:rowOff>
    </xdr:to>
    <xdr:graphicFrame macro="">
      <xdr:nvGraphicFramePr>
        <xdr:cNvPr id="1004819" name="Chart 1">
          <a:extLst>
            <a:ext uri="{FF2B5EF4-FFF2-40B4-BE49-F238E27FC236}">
              <a16:creationId xmlns:a16="http://schemas.microsoft.com/office/drawing/2014/main" id="{D9ED0646-7035-4072-AB78-A9EBD9BE5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59</xdr:row>
      <xdr:rowOff>38100</xdr:rowOff>
    </xdr:from>
    <xdr:to>
      <xdr:col>41</xdr:col>
      <xdr:colOff>76200</xdr:colOff>
      <xdr:row>87</xdr:row>
      <xdr:rowOff>104775</xdr:rowOff>
    </xdr:to>
    <xdr:graphicFrame macro="">
      <xdr:nvGraphicFramePr>
        <xdr:cNvPr id="5050" name="Chart 1">
          <a:extLst>
            <a:ext uri="{FF2B5EF4-FFF2-40B4-BE49-F238E27FC236}">
              <a16:creationId xmlns:a16="http://schemas.microsoft.com/office/drawing/2014/main" id="{87B7B941-950C-4E1E-A8F1-4C4115412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0</xdr:row>
      <xdr:rowOff>19050</xdr:rowOff>
    </xdr:from>
    <xdr:to>
      <xdr:col>3</xdr:col>
      <xdr:colOff>171450</xdr:colOff>
      <xdr:row>2</xdr:row>
      <xdr:rowOff>152400</xdr:rowOff>
    </xdr:to>
    <xdr:pic>
      <xdr:nvPicPr>
        <xdr:cNvPr id="5051" name="Picture 1" descr="escudo blanco y negro">
          <a:extLst>
            <a:ext uri="{FF2B5EF4-FFF2-40B4-BE49-F238E27FC236}">
              <a16:creationId xmlns:a16="http://schemas.microsoft.com/office/drawing/2014/main" id="{C000680E-7A8D-482A-9D90-D21D788C7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71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0</xdr:rowOff>
    </xdr:from>
    <xdr:to>
      <xdr:col>12</xdr:col>
      <xdr:colOff>400050</xdr:colOff>
      <xdr:row>23</xdr:row>
      <xdr:rowOff>0</xdr:rowOff>
    </xdr:to>
    <xdr:graphicFrame macro="">
      <xdr:nvGraphicFramePr>
        <xdr:cNvPr id="8789" name="Chart 1">
          <a:extLst>
            <a:ext uri="{FF2B5EF4-FFF2-40B4-BE49-F238E27FC236}">
              <a16:creationId xmlns:a16="http://schemas.microsoft.com/office/drawing/2014/main" id="{5D4CF3A5-31F8-46D0-8CCB-4F4DBA9B4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26</xdr:row>
      <xdr:rowOff>76200</xdr:rowOff>
    </xdr:from>
    <xdr:to>
      <xdr:col>12</xdr:col>
      <xdr:colOff>390525</xdr:colOff>
      <xdr:row>49</xdr:row>
      <xdr:rowOff>85725</xdr:rowOff>
    </xdr:to>
    <xdr:graphicFrame macro="">
      <xdr:nvGraphicFramePr>
        <xdr:cNvPr id="8790" name="Chart 2">
          <a:extLst>
            <a:ext uri="{FF2B5EF4-FFF2-40B4-BE49-F238E27FC236}">
              <a16:creationId xmlns:a16="http://schemas.microsoft.com/office/drawing/2014/main" id="{E96B88F2-275C-4005-B5B1-ADB74DA1D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58"/>
  <sheetViews>
    <sheetView showGridLines="0" showRowColHeaders="0" tabSelected="1" zoomScale="130" zoomScaleNormal="130" workbookViewId="0">
      <selection activeCell="G8" sqref="G8:H8"/>
    </sheetView>
  </sheetViews>
  <sheetFormatPr baseColWidth="10" defaultColWidth="0" defaultRowHeight="12" customHeight="1" zeroHeight="1" x14ac:dyDescent="0.2"/>
  <cols>
    <col min="1" max="1" width="0.5703125" style="1" customWidth="1"/>
    <col min="2" max="5" width="2.7109375" style="1" customWidth="1"/>
    <col min="6" max="6" width="0.5703125" style="1" customWidth="1"/>
    <col min="7" max="7" width="2.7109375" style="1" customWidth="1"/>
    <col min="8" max="8" width="3" style="1" customWidth="1"/>
    <col min="9" max="9" width="0.5703125" style="1" customWidth="1"/>
    <col min="10" max="10" width="2.7109375" style="1" customWidth="1"/>
    <col min="11" max="11" width="3" style="1" customWidth="1"/>
    <col min="12" max="15" width="2.7109375" style="1" customWidth="1"/>
    <col min="16" max="16" width="3.28515625" style="1" customWidth="1"/>
    <col min="17" max="22" width="2.7109375" style="1" customWidth="1"/>
    <col min="23" max="23" width="0.5703125" style="1" customWidth="1"/>
    <col min="24" max="25" width="2.7109375" style="1" customWidth="1"/>
    <col min="26" max="26" width="0.5703125" style="1" customWidth="1"/>
    <col min="27" max="30" width="2.7109375" style="1" customWidth="1"/>
    <col min="31" max="31" width="0.5703125" style="1" customWidth="1"/>
    <col min="32" max="32" width="3.140625" style="1" customWidth="1"/>
    <col min="33" max="37" width="2.7109375" style="1" customWidth="1"/>
    <col min="38" max="38" width="0.5703125" style="1" customWidth="1"/>
    <col min="39" max="42" width="2.7109375" style="1" customWidth="1"/>
    <col min="43" max="43" width="0.5703125" style="1" customWidth="1"/>
    <col min="44" max="44" width="1.28515625" style="1" customWidth="1"/>
    <col min="45" max="45" width="10.5703125" style="38" hidden="1" customWidth="1"/>
    <col min="46" max="46" width="5.28515625" style="38" hidden="1" customWidth="1"/>
    <col min="47" max="47" width="10.42578125" style="38" hidden="1" customWidth="1"/>
    <col min="48" max="48" width="30.28515625" style="38" hidden="1" customWidth="1"/>
    <col min="49" max="55" width="11.42578125" style="38" hidden="1" customWidth="1"/>
    <col min="56" max="255" width="11.42578125" style="1" hidden="1" customWidth="1"/>
    <col min="256" max="16384" width="9.140625" style="1" hidden="1"/>
  </cols>
  <sheetData>
    <row r="1" spans="1:49" ht="12.75" customHeight="1" x14ac:dyDescent="0.2">
      <c r="A1" s="64"/>
      <c r="B1" s="64"/>
      <c r="C1" s="64"/>
      <c r="D1" s="64"/>
      <c r="E1" s="64"/>
      <c r="F1" s="64"/>
      <c r="G1" s="65" t="s">
        <v>5</v>
      </c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6" t="s">
        <v>60</v>
      </c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</row>
    <row r="2" spans="1:49" ht="12.75" customHeight="1" x14ac:dyDescent="0.2">
      <c r="A2" s="64"/>
      <c r="B2" s="64"/>
      <c r="C2" s="64"/>
      <c r="D2" s="64"/>
      <c r="E2" s="64"/>
      <c r="F2" s="64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</row>
    <row r="3" spans="1:49" ht="12.75" customHeight="1" x14ac:dyDescent="0.2">
      <c r="A3" s="64"/>
      <c r="B3" s="64"/>
      <c r="C3" s="64"/>
      <c r="D3" s="64"/>
      <c r="E3" s="64"/>
      <c r="F3" s="64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</row>
    <row r="4" spans="1:49" ht="6" customHeight="1" thickBot="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1:49" ht="15" customHeight="1" thickBot="1" x14ac:dyDescent="0.25">
      <c r="A5" s="83" t="s">
        <v>46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5"/>
    </row>
    <row r="6" spans="1:49" ht="15" customHeight="1" thickBot="1" x14ac:dyDescent="0.25">
      <c r="A6" s="83" t="s">
        <v>53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5"/>
    </row>
    <row r="7" spans="1:49" ht="2.25" customHeight="1" x14ac:dyDescent="0.2">
      <c r="A7" s="74"/>
      <c r="B7" s="76" t="s">
        <v>83</v>
      </c>
      <c r="C7" s="76"/>
      <c r="D7" s="76"/>
      <c r="E7" s="76"/>
      <c r="F7" s="78"/>
      <c r="G7" s="78"/>
      <c r="H7" s="78"/>
      <c r="I7" s="79"/>
      <c r="J7" s="80" t="s">
        <v>17</v>
      </c>
      <c r="K7" s="49"/>
      <c r="L7" s="51"/>
      <c r="M7" s="51"/>
      <c r="N7" s="51"/>
      <c r="O7" s="51"/>
      <c r="P7" s="76" t="s">
        <v>61</v>
      </c>
      <c r="Q7" s="76"/>
      <c r="R7" s="76"/>
      <c r="S7" s="76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4"/>
    </row>
    <row r="8" spans="1:49" ht="15" customHeight="1" x14ac:dyDescent="0.2">
      <c r="A8" s="74"/>
      <c r="B8" s="76"/>
      <c r="C8" s="76"/>
      <c r="D8" s="76"/>
      <c r="E8" s="76"/>
      <c r="F8" s="2"/>
      <c r="G8" s="68"/>
      <c r="H8" s="70"/>
      <c r="I8" s="2"/>
      <c r="J8" s="80"/>
      <c r="K8" s="68"/>
      <c r="L8" s="69"/>
      <c r="M8" s="69"/>
      <c r="N8" s="69"/>
      <c r="O8" s="70"/>
      <c r="P8" s="76"/>
      <c r="Q8" s="76"/>
      <c r="R8" s="76"/>
      <c r="S8" s="76"/>
      <c r="T8" s="68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70"/>
      <c r="AQ8" s="54"/>
    </row>
    <row r="9" spans="1:49" ht="2.25" customHeight="1" x14ac:dyDescent="0.2">
      <c r="A9" s="75"/>
      <c r="B9" s="77"/>
      <c r="C9" s="77"/>
      <c r="D9" s="77"/>
      <c r="E9" s="77"/>
      <c r="F9" s="100"/>
      <c r="G9" s="64"/>
      <c r="H9" s="64"/>
      <c r="I9" s="101"/>
      <c r="J9" s="80"/>
      <c r="K9" s="51"/>
      <c r="L9" s="51"/>
      <c r="M9" s="51"/>
      <c r="N9" s="51"/>
      <c r="O9" s="56"/>
      <c r="P9" s="76"/>
      <c r="Q9" s="76"/>
      <c r="R9" s="76"/>
      <c r="S9" s="76"/>
      <c r="T9" s="51"/>
      <c r="U9" s="51"/>
      <c r="V9" s="51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3"/>
      <c r="AK9" s="53"/>
      <c r="AL9" s="52"/>
      <c r="AM9" s="52"/>
      <c r="AN9" s="52"/>
      <c r="AO9" s="52"/>
      <c r="AP9" s="52"/>
      <c r="AQ9" s="55"/>
    </row>
    <row r="10" spans="1:49" s="3" customFormat="1" ht="2.25" customHeight="1" x14ac:dyDescent="0.2">
      <c r="A10" s="81"/>
      <c r="B10" s="82" t="s">
        <v>18</v>
      </c>
      <c r="C10" s="82"/>
      <c r="D10" s="82"/>
      <c r="E10" s="82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61"/>
      <c r="U10" s="61"/>
      <c r="V10" s="61"/>
      <c r="W10" s="44"/>
      <c r="X10" s="94" t="s">
        <v>19</v>
      </c>
      <c r="Y10" s="94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3" t="s">
        <v>82</v>
      </c>
      <c r="AK10" s="103"/>
      <c r="AL10" s="102"/>
      <c r="AM10" s="102"/>
      <c r="AN10" s="102"/>
      <c r="AO10" s="102"/>
      <c r="AP10" s="102"/>
      <c r="AQ10" s="106"/>
      <c r="AS10" s="38"/>
      <c r="AT10" s="38"/>
      <c r="AU10" s="38"/>
      <c r="AV10" s="38"/>
      <c r="AW10" s="38"/>
    </row>
    <row r="11" spans="1:49" s="3" customFormat="1" ht="15" customHeight="1" x14ac:dyDescent="0.2">
      <c r="A11" s="74"/>
      <c r="B11" s="76"/>
      <c r="C11" s="76"/>
      <c r="D11" s="76"/>
      <c r="E11" s="76"/>
      <c r="F11" s="59"/>
      <c r="G11" s="71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3"/>
      <c r="W11" s="45"/>
      <c r="X11" s="95"/>
      <c r="Y11" s="95"/>
      <c r="Z11" s="47"/>
      <c r="AA11" s="86"/>
      <c r="AB11" s="87"/>
      <c r="AC11" s="87"/>
      <c r="AD11" s="87"/>
      <c r="AE11" s="87"/>
      <c r="AF11" s="87"/>
      <c r="AG11" s="87"/>
      <c r="AH11" s="88"/>
      <c r="AI11" s="43"/>
      <c r="AJ11" s="104"/>
      <c r="AK11" s="104"/>
      <c r="AL11" s="31"/>
      <c r="AM11" s="89"/>
      <c r="AN11" s="90"/>
      <c r="AO11" s="90"/>
      <c r="AP11" s="91"/>
      <c r="AQ11" s="32"/>
      <c r="AS11" s="38"/>
      <c r="AT11" s="38"/>
      <c r="AU11" s="38"/>
      <c r="AV11" s="38"/>
      <c r="AW11" s="38"/>
    </row>
    <row r="12" spans="1:49" s="3" customFormat="1" ht="2.25" customHeight="1" x14ac:dyDescent="0.2">
      <c r="A12" s="75"/>
      <c r="B12" s="77"/>
      <c r="C12" s="77"/>
      <c r="D12" s="77"/>
      <c r="E12" s="77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46"/>
      <c r="X12" s="96"/>
      <c r="Y12" s="96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105"/>
      <c r="AK12" s="105"/>
      <c r="AL12" s="92"/>
      <c r="AM12" s="92"/>
      <c r="AN12" s="92"/>
      <c r="AO12" s="92"/>
      <c r="AP12" s="92"/>
      <c r="AQ12" s="93"/>
      <c r="AS12" s="38"/>
      <c r="AT12" s="38"/>
      <c r="AU12" s="38"/>
      <c r="AV12" s="38"/>
      <c r="AW12" s="38"/>
    </row>
    <row r="13" spans="1:49" ht="2.25" customHeight="1" x14ac:dyDescent="0.2">
      <c r="A13" s="81"/>
      <c r="B13" s="136" t="s">
        <v>58</v>
      </c>
      <c r="C13" s="136"/>
      <c r="D13" s="136"/>
      <c r="E13" s="136"/>
      <c r="G13" s="51"/>
      <c r="H13" s="51"/>
      <c r="I13" s="51"/>
      <c r="J13" s="51"/>
      <c r="K13" s="51"/>
      <c r="L13" s="51"/>
      <c r="M13" s="51"/>
      <c r="N13" s="51"/>
      <c r="O13" s="76" t="s">
        <v>62</v>
      </c>
      <c r="P13" s="76"/>
      <c r="Q13" s="76"/>
      <c r="S13" s="51"/>
      <c r="T13" s="51"/>
      <c r="U13" s="51"/>
      <c r="V13" s="51"/>
      <c r="W13" s="56"/>
      <c r="X13" s="56"/>
      <c r="Y13" s="56"/>
      <c r="Z13" s="56"/>
      <c r="AA13" s="56"/>
      <c r="AB13" s="56"/>
      <c r="AC13" s="56"/>
      <c r="AD13" s="97" t="s">
        <v>6</v>
      </c>
      <c r="AE13" s="97"/>
      <c r="AF13" s="97"/>
      <c r="AG13" s="97"/>
      <c r="AH13" s="97"/>
      <c r="AI13" s="97"/>
      <c r="AJ13" s="98"/>
      <c r="AK13" s="98"/>
      <c r="AL13" s="97"/>
      <c r="AM13" s="97"/>
      <c r="AN13" s="97"/>
      <c r="AO13" s="97"/>
      <c r="AP13" s="97"/>
      <c r="AQ13" s="123"/>
    </row>
    <row r="14" spans="1:49" ht="15" customHeight="1" x14ac:dyDescent="0.2">
      <c r="A14" s="74"/>
      <c r="B14" s="137"/>
      <c r="C14" s="137"/>
      <c r="D14" s="137"/>
      <c r="E14" s="137"/>
      <c r="G14" s="71"/>
      <c r="H14" s="72"/>
      <c r="I14" s="72"/>
      <c r="J14" s="72"/>
      <c r="K14" s="72"/>
      <c r="L14" s="72"/>
      <c r="M14" s="72"/>
      <c r="N14" s="73"/>
      <c r="O14" s="76"/>
      <c r="P14" s="76"/>
      <c r="Q14" s="76"/>
      <c r="R14" s="68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70"/>
      <c r="AD14" s="98"/>
      <c r="AE14" s="98"/>
      <c r="AF14" s="98"/>
      <c r="AG14" s="68"/>
      <c r="AH14" s="69"/>
      <c r="AI14" s="69"/>
      <c r="AJ14" s="69"/>
      <c r="AK14" s="69"/>
      <c r="AL14" s="69"/>
      <c r="AM14" s="69"/>
      <c r="AN14" s="69"/>
      <c r="AO14" s="69"/>
      <c r="AP14" s="70"/>
      <c r="AQ14" s="30"/>
    </row>
    <row r="15" spans="1:49" ht="2.25" customHeight="1" thickBot="1" x14ac:dyDescent="0.25">
      <c r="A15" s="74"/>
      <c r="B15" s="137"/>
      <c r="C15" s="137"/>
      <c r="D15" s="137"/>
      <c r="E15" s="137"/>
      <c r="F15" s="51"/>
      <c r="G15" s="51"/>
      <c r="H15" s="51"/>
      <c r="I15" s="51"/>
      <c r="J15" s="51"/>
      <c r="K15" s="51"/>
      <c r="L15" s="51"/>
      <c r="M15" s="51"/>
      <c r="N15" s="51"/>
      <c r="O15" s="76"/>
      <c r="P15" s="76"/>
      <c r="Q15" s="76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99"/>
      <c r="AE15" s="99"/>
      <c r="AF15" s="99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124"/>
    </row>
    <row r="16" spans="1:49" ht="15" customHeight="1" thickBot="1" x14ac:dyDescent="0.25">
      <c r="A16" s="83" t="s">
        <v>54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5"/>
    </row>
    <row r="17" spans="1:55" ht="2.25" customHeight="1" x14ac:dyDescent="0.2">
      <c r="A17" s="125"/>
      <c r="B17" s="128" t="s">
        <v>83</v>
      </c>
      <c r="C17" s="128"/>
      <c r="D17" s="128"/>
      <c r="E17" s="128"/>
      <c r="F17" s="131"/>
      <c r="G17" s="131"/>
      <c r="H17" s="131"/>
      <c r="I17" s="132"/>
      <c r="J17" s="133" t="s">
        <v>17</v>
      </c>
      <c r="L17" s="50"/>
      <c r="M17" s="50"/>
      <c r="N17" s="50"/>
      <c r="O17" s="50"/>
      <c r="P17" s="110" t="s">
        <v>61</v>
      </c>
      <c r="Q17" s="111"/>
      <c r="R17" s="111"/>
      <c r="S17" s="111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62"/>
    </row>
    <row r="18" spans="1:55" ht="15" customHeight="1" x14ac:dyDescent="0.2">
      <c r="A18" s="126"/>
      <c r="B18" s="129"/>
      <c r="C18" s="129"/>
      <c r="D18" s="129"/>
      <c r="E18" s="129"/>
      <c r="F18" s="2"/>
      <c r="G18" s="68"/>
      <c r="H18" s="70"/>
      <c r="I18" s="2"/>
      <c r="J18" s="134"/>
      <c r="K18" s="68"/>
      <c r="L18" s="69"/>
      <c r="M18" s="69"/>
      <c r="N18" s="69"/>
      <c r="O18" s="70"/>
      <c r="P18" s="112"/>
      <c r="Q18" s="112"/>
      <c r="R18" s="112"/>
      <c r="S18" s="112"/>
      <c r="T18" s="68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70"/>
      <c r="AQ18" s="54"/>
    </row>
    <row r="19" spans="1:55" ht="2.25" customHeight="1" thickBot="1" x14ac:dyDescent="0.25">
      <c r="A19" s="127"/>
      <c r="B19" s="130"/>
      <c r="C19" s="130"/>
      <c r="D19" s="130"/>
      <c r="E19" s="130"/>
      <c r="F19" s="107"/>
      <c r="G19" s="107"/>
      <c r="H19" s="107"/>
      <c r="I19" s="108"/>
      <c r="J19" s="135"/>
      <c r="K19" s="57"/>
      <c r="L19" s="57"/>
      <c r="M19" s="57"/>
      <c r="N19" s="57"/>
      <c r="O19" s="57"/>
      <c r="P19" s="113"/>
      <c r="Q19" s="113"/>
      <c r="R19" s="113"/>
      <c r="S19" s="113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63"/>
    </row>
    <row r="20" spans="1:55" ht="9" customHeight="1" thickBot="1" x14ac:dyDescent="0.2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</row>
    <row r="21" spans="1:55" ht="15" customHeight="1" thickBot="1" x14ac:dyDescent="0.25">
      <c r="A21" s="83" t="s">
        <v>14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5"/>
    </row>
    <row r="22" spans="1:55" ht="2.25" customHeight="1" x14ac:dyDescent="0.2">
      <c r="A22" s="114" t="s">
        <v>21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6"/>
    </row>
    <row r="23" spans="1:55" ht="12" customHeight="1" x14ac:dyDescent="0.2">
      <c r="A23" s="117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9"/>
    </row>
    <row r="24" spans="1:55" ht="2.25" customHeight="1" thickBot="1" x14ac:dyDescent="0.25">
      <c r="A24" s="12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2"/>
    </row>
    <row r="25" spans="1:55" ht="2.25" customHeight="1" x14ac:dyDescent="0.15">
      <c r="A25" s="125"/>
      <c r="B25" s="161" t="s">
        <v>28</v>
      </c>
      <c r="C25" s="161"/>
      <c r="D25" s="164"/>
      <c r="E25" s="164"/>
      <c r="F25" s="27"/>
      <c r="G25" s="165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7"/>
    </row>
    <row r="26" spans="1:55" ht="15" customHeight="1" x14ac:dyDescent="0.2">
      <c r="A26" s="126"/>
      <c r="B26" s="162"/>
      <c r="C26" s="162"/>
      <c r="D26" s="68"/>
      <c r="E26" s="70"/>
      <c r="F26" s="27"/>
      <c r="G26" s="145" t="s">
        <v>52</v>
      </c>
      <c r="H26" s="147"/>
      <c r="I26" s="148"/>
      <c r="J26" s="149"/>
      <c r="K26" s="149"/>
      <c r="L26" s="149"/>
      <c r="M26" s="150"/>
      <c r="N26" s="145" t="s">
        <v>86</v>
      </c>
      <c r="O26" s="146"/>
      <c r="P26" s="147"/>
      <c r="Q26" s="148"/>
      <c r="R26" s="149"/>
      <c r="S26" s="149"/>
      <c r="T26" s="150"/>
      <c r="U26" s="151" t="s">
        <v>87</v>
      </c>
      <c r="V26" s="152"/>
      <c r="W26" s="152"/>
      <c r="X26" s="152"/>
      <c r="Y26" s="153"/>
      <c r="Z26" s="138"/>
      <c r="AA26" s="139"/>
      <c r="AB26" s="140"/>
      <c r="AC26" s="156" t="s">
        <v>15</v>
      </c>
      <c r="AD26" s="156"/>
      <c r="AE26" s="156"/>
      <c r="AF26" s="156"/>
      <c r="AG26" s="156"/>
      <c r="AH26" s="156"/>
      <c r="AI26" s="156"/>
      <c r="AJ26" s="156"/>
      <c r="AK26" s="156"/>
      <c r="AL26" s="156"/>
      <c r="AM26" s="157"/>
      <c r="AN26" s="158">
        <f>(Q26-I26)-Z26</f>
        <v>0</v>
      </c>
      <c r="AO26" s="159"/>
      <c r="AP26" s="160"/>
      <c r="AQ26" s="28"/>
    </row>
    <row r="27" spans="1:55" ht="2.25" customHeight="1" thickBot="1" x14ac:dyDescent="0.2">
      <c r="A27" s="127"/>
      <c r="B27" s="163"/>
      <c r="C27" s="163"/>
      <c r="D27" s="141"/>
      <c r="E27" s="141"/>
      <c r="F27" s="29"/>
      <c r="G27" s="142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4"/>
    </row>
    <row r="28" spans="1:55" ht="2.25" customHeight="1" x14ac:dyDescent="0.2">
      <c r="A28" s="125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5"/>
    </row>
    <row r="29" spans="1:55" s="3" customFormat="1" ht="15" customHeight="1" x14ac:dyDescent="0.2">
      <c r="A29" s="33"/>
      <c r="B29" s="323"/>
      <c r="C29" s="323"/>
      <c r="D29" s="323"/>
      <c r="E29" s="146" t="s">
        <v>108</v>
      </c>
      <c r="F29" s="146"/>
      <c r="G29" s="146"/>
      <c r="H29" s="147"/>
      <c r="I29" s="148"/>
      <c r="J29" s="149"/>
      <c r="K29" s="149"/>
      <c r="L29" s="149"/>
      <c r="M29" s="150"/>
      <c r="N29" s="145" t="s">
        <v>109</v>
      </c>
      <c r="O29" s="146"/>
      <c r="P29" s="147"/>
      <c r="Q29" s="148"/>
      <c r="R29" s="149"/>
      <c r="S29" s="149"/>
      <c r="T29" s="150"/>
      <c r="U29" s="322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4"/>
      <c r="AR29" s="1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</row>
    <row r="30" spans="1:55" s="3" customFormat="1" ht="2.25" customHeight="1" thickBot="1" x14ac:dyDescent="0.25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70"/>
      <c r="AR30" s="1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</row>
    <row r="31" spans="1:55" ht="9" customHeight="1" thickBot="1" x14ac:dyDescent="0.25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</row>
    <row r="32" spans="1:55" s="3" customFormat="1" ht="15" customHeight="1" thickBot="1" x14ac:dyDescent="0.25">
      <c r="A32" s="83" t="s">
        <v>55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5"/>
      <c r="AR32" s="1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</row>
    <row r="33" spans="1:55" s="3" customFormat="1" ht="18" customHeight="1" x14ac:dyDescent="0.2">
      <c r="A33" s="172" t="s">
        <v>34</v>
      </c>
      <c r="B33" s="173"/>
      <c r="C33" s="173"/>
      <c r="D33" s="173"/>
      <c r="E33" s="173"/>
      <c r="F33" s="174"/>
      <c r="G33" s="178" t="s">
        <v>36</v>
      </c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80"/>
      <c r="U33" s="178" t="s">
        <v>93</v>
      </c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80"/>
      <c r="AJ33" s="184" t="s">
        <v>85</v>
      </c>
      <c r="AK33" s="185"/>
      <c r="AL33" s="185"/>
      <c r="AM33" s="185"/>
      <c r="AN33" s="185"/>
      <c r="AO33" s="185"/>
      <c r="AP33" s="185"/>
      <c r="AQ33" s="186"/>
      <c r="AR33" s="1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</row>
    <row r="34" spans="1:55" s="3" customFormat="1" ht="18" customHeight="1" x14ac:dyDescent="0.2">
      <c r="A34" s="175"/>
      <c r="B34" s="176"/>
      <c r="C34" s="176"/>
      <c r="D34" s="176"/>
      <c r="E34" s="176"/>
      <c r="F34" s="177"/>
      <c r="G34" s="181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3"/>
      <c r="U34" s="181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3"/>
      <c r="AJ34" s="187" t="s">
        <v>49</v>
      </c>
      <c r="AK34" s="188"/>
      <c r="AL34" s="189"/>
      <c r="AM34" s="190" t="s">
        <v>39</v>
      </c>
      <c r="AN34" s="191"/>
      <c r="AO34" s="192" t="s">
        <v>40</v>
      </c>
      <c r="AP34" s="193"/>
      <c r="AQ34" s="194"/>
      <c r="AR34" s="1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</row>
    <row r="35" spans="1:55" ht="33" customHeight="1" x14ac:dyDescent="0.2">
      <c r="A35" s="227" t="s">
        <v>42</v>
      </c>
      <c r="B35" s="228"/>
      <c r="C35" s="228"/>
      <c r="D35" s="228"/>
      <c r="E35" s="228"/>
      <c r="F35" s="229"/>
      <c r="G35" s="195" t="s">
        <v>29</v>
      </c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6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8"/>
      <c r="AJ35" s="199"/>
      <c r="AK35" s="199"/>
      <c r="AL35" s="199"/>
      <c r="AM35" s="210" t="e">
        <f>AVERAGE(AJ35:AL38)</f>
        <v>#DIV/0!</v>
      </c>
      <c r="AN35" s="210"/>
      <c r="AO35" s="210" t="e">
        <f>(AM35*A38)/100</f>
        <v>#DIV/0!</v>
      </c>
      <c r="AP35" s="210"/>
      <c r="AQ35" s="211"/>
      <c r="AS35" s="38" t="s">
        <v>70</v>
      </c>
      <c r="AT35" s="38" t="s">
        <v>69</v>
      </c>
      <c r="AU35" s="38" t="s">
        <v>72</v>
      </c>
      <c r="AV35" s="38" t="s">
        <v>30</v>
      </c>
    </row>
    <row r="36" spans="1:55" ht="33" customHeight="1" x14ac:dyDescent="0.2">
      <c r="A36" s="292"/>
      <c r="B36" s="293"/>
      <c r="C36" s="293"/>
      <c r="D36" s="293"/>
      <c r="E36" s="293"/>
      <c r="F36" s="294"/>
      <c r="G36" s="200" t="s">
        <v>51</v>
      </c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2"/>
      <c r="U36" s="196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8"/>
      <c r="AJ36" s="199"/>
      <c r="AK36" s="199"/>
      <c r="AL36" s="199"/>
      <c r="AM36" s="210"/>
      <c r="AN36" s="210"/>
      <c r="AO36" s="210"/>
      <c r="AP36" s="210"/>
      <c r="AQ36" s="211"/>
      <c r="AS36" s="38" t="s">
        <v>67</v>
      </c>
      <c r="AT36" s="38" t="s">
        <v>71</v>
      </c>
      <c r="AU36" s="40" t="s">
        <v>89</v>
      </c>
      <c r="AV36" s="38" t="s">
        <v>74</v>
      </c>
    </row>
    <row r="37" spans="1:55" ht="33" customHeight="1" x14ac:dyDescent="0.2">
      <c r="A37" s="292"/>
      <c r="B37" s="293"/>
      <c r="C37" s="293"/>
      <c r="D37" s="293"/>
      <c r="E37" s="293"/>
      <c r="F37" s="294"/>
      <c r="G37" s="203" t="s">
        <v>10</v>
      </c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5"/>
      <c r="U37" s="196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8"/>
      <c r="AJ37" s="199"/>
      <c r="AK37" s="199"/>
      <c r="AL37" s="199"/>
      <c r="AM37" s="210"/>
      <c r="AN37" s="210"/>
      <c r="AO37" s="210"/>
      <c r="AP37" s="210"/>
      <c r="AQ37" s="211"/>
      <c r="AS37" s="38" t="s">
        <v>68</v>
      </c>
      <c r="AT37" s="38" t="s">
        <v>84</v>
      </c>
      <c r="AU37" s="40" t="s">
        <v>90</v>
      </c>
      <c r="AV37" s="40" t="s">
        <v>101</v>
      </c>
    </row>
    <row r="38" spans="1:55" ht="33" customHeight="1" x14ac:dyDescent="0.2">
      <c r="A38" s="206"/>
      <c r="B38" s="207"/>
      <c r="C38" s="207"/>
      <c r="D38" s="208" t="s">
        <v>35</v>
      </c>
      <c r="E38" s="208"/>
      <c r="F38" s="209"/>
      <c r="G38" s="203" t="s">
        <v>88</v>
      </c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5"/>
      <c r="U38" s="196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8"/>
      <c r="AJ38" s="199"/>
      <c r="AK38" s="199"/>
      <c r="AL38" s="199"/>
      <c r="AM38" s="210"/>
      <c r="AN38" s="210"/>
      <c r="AO38" s="210"/>
      <c r="AP38" s="210"/>
      <c r="AQ38" s="211"/>
      <c r="AU38" s="40" t="s">
        <v>91</v>
      </c>
      <c r="AV38" s="38" t="s">
        <v>75</v>
      </c>
    </row>
    <row r="39" spans="1:55" ht="33" customHeight="1" x14ac:dyDescent="0.2">
      <c r="A39" s="227" t="s">
        <v>43</v>
      </c>
      <c r="B39" s="228"/>
      <c r="C39" s="228"/>
      <c r="D39" s="228"/>
      <c r="E39" s="228"/>
      <c r="F39" s="229"/>
      <c r="G39" s="203" t="s">
        <v>8</v>
      </c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5"/>
      <c r="U39" s="196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8"/>
      <c r="AJ39" s="199"/>
      <c r="AK39" s="199"/>
      <c r="AL39" s="199"/>
      <c r="AM39" s="210" t="e">
        <f>AVERAGE(AJ39:AL40)</f>
        <v>#DIV/0!</v>
      </c>
      <c r="AN39" s="210"/>
      <c r="AO39" s="210" t="e">
        <f>(AM39*A40)/100</f>
        <v>#DIV/0!</v>
      </c>
      <c r="AP39" s="210"/>
      <c r="AQ39" s="211"/>
      <c r="AU39" s="40" t="s">
        <v>92</v>
      </c>
      <c r="AV39" s="38" t="s">
        <v>76</v>
      </c>
    </row>
    <row r="40" spans="1:55" ht="33" customHeight="1" x14ac:dyDescent="0.2">
      <c r="A40" s="206"/>
      <c r="B40" s="207"/>
      <c r="C40" s="207"/>
      <c r="D40" s="208" t="s">
        <v>35</v>
      </c>
      <c r="E40" s="208"/>
      <c r="F40" s="209"/>
      <c r="G40" s="203" t="s">
        <v>9</v>
      </c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5"/>
      <c r="U40" s="196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8"/>
      <c r="AJ40" s="199"/>
      <c r="AK40" s="199"/>
      <c r="AL40" s="199"/>
      <c r="AM40" s="210"/>
      <c r="AN40" s="210"/>
      <c r="AO40" s="210"/>
      <c r="AP40" s="210"/>
      <c r="AQ40" s="211"/>
      <c r="AV40" s="40" t="s">
        <v>102</v>
      </c>
    </row>
    <row r="41" spans="1:55" ht="33" customHeight="1" x14ac:dyDescent="0.2">
      <c r="A41" s="227" t="s">
        <v>44</v>
      </c>
      <c r="B41" s="228"/>
      <c r="C41" s="228"/>
      <c r="D41" s="228"/>
      <c r="E41" s="228"/>
      <c r="F41" s="229"/>
      <c r="G41" s="203" t="s">
        <v>4</v>
      </c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5"/>
      <c r="U41" s="196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8"/>
      <c r="AJ41" s="199"/>
      <c r="AK41" s="199"/>
      <c r="AL41" s="199"/>
      <c r="AM41" s="210" t="e">
        <f>AVERAGE(AJ41:AL42)</f>
        <v>#DIV/0!</v>
      </c>
      <c r="AN41" s="210"/>
      <c r="AO41" s="210" t="e">
        <f>(AM41*A42)/100</f>
        <v>#DIV/0!</v>
      </c>
      <c r="AP41" s="210"/>
      <c r="AQ41" s="211"/>
      <c r="AV41" s="38" t="s">
        <v>77</v>
      </c>
    </row>
    <row r="42" spans="1:55" ht="33" customHeight="1" thickBot="1" x14ac:dyDescent="0.25">
      <c r="A42" s="214"/>
      <c r="B42" s="215"/>
      <c r="C42" s="215"/>
      <c r="D42" s="216" t="s">
        <v>35</v>
      </c>
      <c r="E42" s="216"/>
      <c r="F42" s="217"/>
      <c r="G42" s="218" t="s">
        <v>33</v>
      </c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20"/>
      <c r="U42" s="221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3"/>
      <c r="AJ42" s="224"/>
      <c r="AK42" s="224"/>
      <c r="AL42" s="224"/>
      <c r="AM42" s="212"/>
      <c r="AN42" s="212"/>
      <c r="AO42" s="212"/>
      <c r="AP42" s="212"/>
      <c r="AQ42" s="213"/>
      <c r="AV42" s="38" t="s">
        <v>78</v>
      </c>
    </row>
    <row r="43" spans="1:55" ht="17.25" customHeight="1" thickBot="1" x14ac:dyDescent="0.25">
      <c r="A43" s="225">
        <f>SUM(A38,A40,A42)</f>
        <v>0</v>
      </c>
      <c r="B43" s="226"/>
      <c r="C43" s="226"/>
      <c r="D43" s="230" t="s">
        <v>35</v>
      </c>
      <c r="E43" s="230"/>
      <c r="F43" s="231"/>
      <c r="G43" s="232" t="s">
        <v>59</v>
      </c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3"/>
      <c r="AK43" s="233"/>
      <c r="AL43" s="233"/>
      <c r="AM43" s="233"/>
      <c r="AN43" s="234"/>
      <c r="AO43" s="235" t="e">
        <f>SUM(AO35:AQ42)</f>
        <v>#DIV/0!</v>
      </c>
      <c r="AP43" s="236"/>
      <c r="AQ43" s="237"/>
      <c r="AV43" s="40" t="s">
        <v>99</v>
      </c>
    </row>
    <row r="44" spans="1:55" ht="6.75" customHeight="1" thickBot="1" x14ac:dyDescent="0.25"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V44" s="40" t="s">
        <v>51</v>
      </c>
    </row>
    <row r="45" spans="1:55" ht="15" customHeight="1" thickBot="1" x14ac:dyDescent="0.25">
      <c r="A45" s="83" t="s">
        <v>56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5"/>
      <c r="AV45" s="40" t="s">
        <v>10</v>
      </c>
    </row>
    <row r="46" spans="1:55" ht="15" customHeight="1" x14ac:dyDescent="0.2">
      <c r="A46" s="242" t="s">
        <v>36</v>
      </c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4"/>
      <c r="AJ46" s="248" t="s">
        <v>85</v>
      </c>
      <c r="AK46" s="249"/>
      <c r="AL46" s="249"/>
      <c r="AM46" s="249"/>
      <c r="AN46" s="249"/>
      <c r="AO46" s="249"/>
      <c r="AP46" s="249"/>
      <c r="AQ46" s="250"/>
      <c r="AV46" s="40" t="s">
        <v>100</v>
      </c>
    </row>
    <row r="47" spans="1:55" ht="15" customHeight="1" x14ac:dyDescent="0.2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7"/>
      <c r="AJ47" s="251" t="s">
        <v>49</v>
      </c>
      <c r="AK47" s="251"/>
      <c r="AL47" s="251"/>
      <c r="AM47" s="251" t="s">
        <v>39</v>
      </c>
      <c r="AN47" s="251"/>
      <c r="AO47" s="251" t="s">
        <v>40</v>
      </c>
      <c r="AP47" s="251"/>
      <c r="AQ47" s="252"/>
      <c r="AV47" s="40" t="s">
        <v>8</v>
      </c>
    </row>
    <row r="48" spans="1:55" ht="14.25" customHeight="1" x14ac:dyDescent="0.2">
      <c r="A48" s="259"/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  <c r="AG48" s="260"/>
      <c r="AH48" s="260"/>
      <c r="AI48" s="261"/>
      <c r="AJ48" s="199"/>
      <c r="AK48" s="199"/>
      <c r="AL48" s="199"/>
      <c r="AM48" s="255" t="e">
        <f>AVERAGE(AJ48:AL50)</f>
        <v>#DIV/0!</v>
      </c>
      <c r="AN48" s="255"/>
      <c r="AO48" s="255" t="e">
        <f>AM48*0.3</f>
        <v>#DIV/0!</v>
      </c>
      <c r="AP48" s="255"/>
      <c r="AQ48" s="256"/>
      <c r="AV48" s="40" t="s">
        <v>9</v>
      </c>
    </row>
    <row r="49" spans="1:55" ht="14.25" customHeight="1" x14ac:dyDescent="0.2">
      <c r="A49" s="259"/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1"/>
      <c r="AJ49" s="199"/>
      <c r="AK49" s="199"/>
      <c r="AL49" s="199"/>
      <c r="AM49" s="255"/>
      <c r="AN49" s="255"/>
      <c r="AO49" s="255"/>
      <c r="AP49" s="255"/>
      <c r="AQ49" s="256"/>
      <c r="AV49" s="40" t="s">
        <v>4</v>
      </c>
    </row>
    <row r="50" spans="1:55" ht="14.25" customHeight="1" thickBot="1" x14ac:dyDescent="0.25">
      <c r="A50" s="272"/>
      <c r="B50" s="273"/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4"/>
      <c r="AJ50" s="224"/>
      <c r="AK50" s="224"/>
      <c r="AL50" s="224"/>
      <c r="AM50" s="257"/>
      <c r="AN50" s="257"/>
      <c r="AO50" s="257"/>
      <c r="AP50" s="257"/>
      <c r="AQ50" s="258"/>
      <c r="AV50" s="40" t="s">
        <v>103</v>
      </c>
    </row>
    <row r="51" spans="1:55" ht="6.75" customHeight="1" thickBot="1" x14ac:dyDescent="0.25"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</row>
    <row r="52" spans="1:55" s="3" customFormat="1" ht="15" customHeight="1" thickBot="1" x14ac:dyDescent="0.25">
      <c r="A52" s="83" t="s">
        <v>57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238"/>
      <c r="AJ52" s="239" t="s">
        <v>38</v>
      </c>
      <c r="AK52" s="240"/>
      <c r="AL52" s="240"/>
      <c r="AM52" s="240"/>
      <c r="AN52" s="240"/>
      <c r="AO52" s="240"/>
      <c r="AP52" s="240"/>
      <c r="AQ52" s="241"/>
      <c r="AR52" s="1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</row>
    <row r="53" spans="1:55" ht="15" customHeight="1" thickBot="1" x14ac:dyDescent="0.25">
      <c r="A53" s="267" t="s">
        <v>20</v>
      </c>
      <c r="B53" s="240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68"/>
      <c r="AJ53" s="269" t="e">
        <f>IF(AO43&gt;0,SUM(AO43,AO48))</f>
        <v>#DIV/0!</v>
      </c>
      <c r="AK53" s="270"/>
      <c r="AL53" s="270"/>
      <c r="AM53" s="270"/>
      <c r="AN53" s="270"/>
      <c r="AO53" s="270"/>
      <c r="AP53" s="270"/>
      <c r="AQ53" s="271"/>
    </row>
    <row r="54" spans="1:55" ht="8.25" customHeight="1" thickBot="1" x14ac:dyDescent="0.25"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</row>
    <row r="55" spans="1:55" ht="2.25" customHeight="1" x14ac:dyDescent="0.2">
      <c r="A55" s="282"/>
      <c r="B55" s="283"/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3"/>
      <c r="AM55" s="283"/>
      <c r="AN55" s="283"/>
      <c r="AO55" s="283"/>
      <c r="AP55" s="283"/>
      <c r="AQ55" s="284"/>
    </row>
    <row r="56" spans="1:55" ht="12" customHeight="1" x14ac:dyDescent="0.15">
      <c r="A56" s="262" t="s">
        <v>16</v>
      </c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4" t="s">
        <v>11</v>
      </c>
      <c r="S56" s="264"/>
      <c r="T56" s="264"/>
      <c r="U56" s="264"/>
      <c r="V56" s="264"/>
      <c r="W56" s="264"/>
      <c r="X56" s="265"/>
      <c r="Y56" s="5"/>
      <c r="Z56" s="266" t="s">
        <v>12</v>
      </c>
      <c r="AA56" s="264"/>
      <c r="AB56" s="264"/>
      <c r="AC56" s="264"/>
      <c r="AD56" s="264"/>
      <c r="AE56" s="264"/>
      <c r="AF56" s="264"/>
      <c r="AG56" s="265"/>
      <c r="AH56" s="20" t="e">
        <f>AJ53</f>
        <v>#DIV/0!</v>
      </c>
      <c r="AI56" s="266" t="s">
        <v>13</v>
      </c>
      <c r="AJ56" s="264"/>
      <c r="AK56" s="264"/>
      <c r="AL56" s="264"/>
      <c r="AM56" s="264"/>
      <c r="AN56" s="264"/>
      <c r="AO56" s="265"/>
      <c r="AP56" s="6"/>
      <c r="AQ56" s="7"/>
    </row>
    <row r="57" spans="1:55" ht="2.25" customHeight="1" thickBot="1" x14ac:dyDescent="0.25">
      <c r="A57" s="279"/>
      <c r="B57" s="280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280"/>
      <c r="AP57" s="280"/>
      <c r="AQ57" s="281"/>
    </row>
    <row r="58" spans="1:55" ht="6" customHeight="1" thickBot="1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</row>
    <row r="59" spans="1:55" ht="15" customHeight="1" thickBot="1" x14ac:dyDescent="0.25">
      <c r="A59" s="83" t="s">
        <v>98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5"/>
    </row>
    <row r="60" spans="1:55" ht="12" customHeight="1" x14ac:dyDescent="0.2">
      <c r="A60" s="282"/>
      <c r="B60" s="283"/>
      <c r="C60" s="283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83"/>
      <c r="AN60" s="283"/>
      <c r="AO60" s="283"/>
      <c r="AP60" s="283"/>
      <c r="AQ60" s="284"/>
    </row>
    <row r="61" spans="1:55" ht="12" customHeight="1" x14ac:dyDescent="0.2">
      <c r="A61" s="285"/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6"/>
      <c r="U61" s="286"/>
      <c r="V61" s="286"/>
      <c r="W61" s="286"/>
      <c r="X61" s="286"/>
      <c r="Y61" s="286"/>
      <c r="Z61" s="286"/>
      <c r="AA61" s="286"/>
      <c r="AB61" s="286"/>
      <c r="AC61" s="286"/>
      <c r="AD61" s="286"/>
      <c r="AE61" s="286"/>
      <c r="AF61" s="286"/>
      <c r="AG61" s="286"/>
      <c r="AH61" s="286"/>
      <c r="AI61" s="286"/>
      <c r="AJ61" s="286"/>
      <c r="AK61" s="286"/>
      <c r="AL61" s="286"/>
      <c r="AM61" s="286"/>
      <c r="AN61" s="286"/>
      <c r="AO61" s="286"/>
      <c r="AP61" s="286"/>
      <c r="AQ61" s="287"/>
    </row>
    <row r="62" spans="1:55" ht="12" customHeight="1" x14ac:dyDescent="0.2">
      <c r="A62" s="285"/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6"/>
      <c r="T62" s="286"/>
      <c r="U62" s="286"/>
      <c r="V62" s="286"/>
      <c r="W62" s="286"/>
      <c r="X62" s="286"/>
      <c r="Y62" s="286"/>
      <c r="Z62" s="286"/>
      <c r="AA62" s="286"/>
      <c r="AB62" s="286"/>
      <c r="AC62" s="286"/>
      <c r="AD62" s="286"/>
      <c r="AE62" s="286"/>
      <c r="AF62" s="286"/>
      <c r="AG62" s="286"/>
      <c r="AH62" s="286"/>
      <c r="AI62" s="286"/>
      <c r="AJ62" s="286"/>
      <c r="AK62" s="286"/>
      <c r="AL62" s="286"/>
      <c r="AM62" s="286"/>
      <c r="AN62" s="286"/>
      <c r="AO62" s="286"/>
      <c r="AP62" s="286"/>
      <c r="AQ62" s="287"/>
    </row>
    <row r="63" spans="1:55" ht="12" customHeight="1" x14ac:dyDescent="0.2">
      <c r="A63" s="285"/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6"/>
      <c r="AA63" s="286"/>
      <c r="AB63" s="286"/>
      <c r="AC63" s="286"/>
      <c r="AD63" s="286"/>
      <c r="AE63" s="286"/>
      <c r="AF63" s="286"/>
      <c r="AG63" s="286"/>
      <c r="AH63" s="286"/>
      <c r="AI63" s="286"/>
      <c r="AJ63" s="286"/>
      <c r="AK63" s="286"/>
      <c r="AL63" s="286"/>
      <c r="AM63" s="286"/>
      <c r="AN63" s="286"/>
      <c r="AO63" s="286"/>
      <c r="AP63" s="286"/>
      <c r="AQ63" s="287"/>
    </row>
    <row r="64" spans="1:55" ht="12" customHeight="1" x14ac:dyDescent="0.2">
      <c r="A64" s="285"/>
      <c r="B64" s="286"/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6"/>
      <c r="V64" s="286"/>
      <c r="W64" s="286"/>
      <c r="X64" s="286"/>
      <c r="Y64" s="286"/>
      <c r="Z64" s="286"/>
      <c r="AA64" s="286"/>
      <c r="AB64" s="286"/>
      <c r="AC64" s="286"/>
      <c r="AD64" s="286"/>
      <c r="AE64" s="286"/>
      <c r="AF64" s="286"/>
      <c r="AG64" s="286"/>
      <c r="AH64" s="286"/>
      <c r="AI64" s="286"/>
      <c r="AJ64" s="286"/>
      <c r="AK64" s="286"/>
      <c r="AL64" s="286"/>
      <c r="AM64" s="286"/>
      <c r="AN64" s="286"/>
      <c r="AO64" s="286"/>
      <c r="AP64" s="286"/>
      <c r="AQ64" s="287"/>
    </row>
    <row r="65" spans="1:43" ht="12" customHeight="1" x14ac:dyDescent="0.2">
      <c r="A65" s="285"/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6"/>
      <c r="AD65" s="286"/>
      <c r="AE65" s="286"/>
      <c r="AF65" s="286"/>
      <c r="AG65" s="286"/>
      <c r="AH65" s="286"/>
      <c r="AI65" s="286"/>
      <c r="AJ65" s="286"/>
      <c r="AK65" s="286"/>
      <c r="AL65" s="286"/>
      <c r="AM65" s="286"/>
      <c r="AN65" s="286"/>
      <c r="AO65" s="286"/>
      <c r="AP65" s="286"/>
      <c r="AQ65" s="287"/>
    </row>
    <row r="66" spans="1:43" ht="12" customHeight="1" x14ac:dyDescent="0.2">
      <c r="A66" s="285"/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86"/>
      <c r="W66" s="286"/>
      <c r="X66" s="286"/>
      <c r="Y66" s="286"/>
      <c r="Z66" s="286"/>
      <c r="AA66" s="286"/>
      <c r="AB66" s="286"/>
      <c r="AC66" s="286"/>
      <c r="AD66" s="286"/>
      <c r="AE66" s="286"/>
      <c r="AF66" s="286"/>
      <c r="AG66" s="286"/>
      <c r="AH66" s="286"/>
      <c r="AI66" s="286"/>
      <c r="AJ66" s="286"/>
      <c r="AK66" s="286"/>
      <c r="AL66" s="286"/>
      <c r="AM66" s="286"/>
      <c r="AN66" s="286"/>
      <c r="AO66" s="286"/>
      <c r="AP66" s="286"/>
      <c r="AQ66" s="287"/>
    </row>
    <row r="67" spans="1:43" ht="12" customHeight="1" x14ac:dyDescent="0.2">
      <c r="A67" s="285"/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  <c r="AI67" s="286"/>
      <c r="AJ67" s="286"/>
      <c r="AK67" s="286"/>
      <c r="AL67" s="286"/>
      <c r="AM67" s="286"/>
      <c r="AN67" s="286"/>
      <c r="AO67" s="286"/>
      <c r="AP67" s="286"/>
      <c r="AQ67" s="287"/>
    </row>
    <row r="68" spans="1:43" ht="12" customHeight="1" x14ac:dyDescent="0.2">
      <c r="A68" s="285"/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86"/>
      <c r="AE68" s="286"/>
      <c r="AF68" s="286"/>
      <c r="AG68" s="286"/>
      <c r="AH68" s="286"/>
      <c r="AI68" s="286"/>
      <c r="AJ68" s="286"/>
      <c r="AK68" s="286"/>
      <c r="AL68" s="286"/>
      <c r="AM68" s="286"/>
      <c r="AN68" s="286"/>
      <c r="AO68" s="286"/>
      <c r="AP68" s="286"/>
      <c r="AQ68" s="287"/>
    </row>
    <row r="69" spans="1:43" ht="12" customHeight="1" x14ac:dyDescent="0.2">
      <c r="A69" s="285"/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  <c r="AC69" s="286"/>
      <c r="AD69" s="286"/>
      <c r="AE69" s="286"/>
      <c r="AF69" s="286"/>
      <c r="AG69" s="286"/>
      <c r="AH69" s="286"/>
      <c r="AI69" s="286"/>
      <c r="AJ69" s="286"/>
      <c r="AK69" s="286"/>
      <c r="AL69" s="286"/>
      <c r="AM69" s="286"/>
      <c r="AN69" s="286"/>
      <c r="AO69" s="286"/>
      <c r="AP69" s="286"/>
      <c r="AQ69" s="287"/>
    </row>
    <row r="70" spans="1:43" ht="12" customHeight="1" x14ac:dyDescent="0.2">
      <c r="A70" s="285"/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F70" s="286"/>
      <c r="AG70" s="286"/>
      <c r="AH70" s="286"/>
      <c r="AI70" s="286"/>
      <c r="AJ70" s="286"/>
      <c r="AK70" s="286"/>
      <c r="AL70" s="286"/>
      <c r="AM70" s="286"/>
      <c r="AN70" s="286"/>
      <c r="AO70" s="286"/>
      <c r="AP70" s="286"/>
      <c r="AQ70" s="287"/>
    </row>
    <row r="71" spans="1:43" ht="12" customHeight="1" x14ac:dyDescent="0.2">
      <c r="A71" s="285"/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  <c r="X71" s="286"/>
      <c r="Y71" s="286"/>
      <c r="Z71" s="286"/>
      <c r="AA71" s="286"/>
      <c r="AB71" s="286"/>
      <c r="AC71" s="286"/>
      <c r="AD71" s="286"/>
      <c r="AE71" s="286"/>
      <c r="AF71" s="286"/>
      <c r="AG71" s="286"/>
      <c r="AH71" s="286"/>
      <c r="AI71" s="286"/>
      <c r="AJ71" s="286"/>
      <c r="AK71" s="286"/>
      <c r="AL71" s="286"/>
      <c r="AM71" s="286"/>
      <c r="AN71" s="286"/>
      <c r="AO71" s="286"/>
      <c r="AP71" s="286"/>
      <c r="AQ71" s="287"/>
    </row>
    <row r="72" spans="1:43" ht="12" customHeight="1" x14ac:dyDescent="0.2">
      <c r="A72" s="285"/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6"/>
      <c r="Z72" s="286"/>
      <c r="AA72" s="286"/>
      <c r="AB72" s="286"/>
      <c r="AC72" s="286"/>
      <c r="AD72" s="286"/>
      <c r="AE72" s="286"/>
      <c r="AF72" s="286"/>
      <c r="AG72" s="286"/>
      <c r="AH72" s="286"/>
      <c r="AI72" s="286"/>
      <c r="AJ72" s="286"/>
      <c r="AK72" s="286"/>
      <c r="AL72" s="286"/>
      <c r="AM72" s="286"/>
      <c r="AN72" s="286"/>
      <c r="AO72" s="286"/>
      <c r="AP72" s="286"/>
      <c r="AQ72" s="287"/>
    </row>
    <row r="73" spans="1:43" ht="12" customHeight="1" x14ac:dyDescent="0.2">
      <c r="A73" s="285"/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  <c r="X73" s="286"/>
      <c r="Y73" s="286"/>
      <c r="Z73" s="286"/>
      <c r="AA73" s="286"/>
      <c r="AB73" s="286"/>
      <c r="AC73" s="286"/>
      <c r="AD73" s="286"/>
      <c r="AE73" s="286"/>
      <c r="AF73" s="286"/>
      <c r="AG73" s="286"/>
      <c r="AH73" s="286"/>
      <c r="AI73" s="286"/>
      <c r="AJ73" s="286"/>
      <c r="AK73" s="286"/>
      <c r="AL73" s="286"/>
      <c r="AM73" s="286"/>
      <c r="AN73" s="286"/>
      <c r="AO73" s="286"/>
      <c r="AP73" s="286"/>
      <c r="AQ73" s="287"/>
    </row>
    <row r="74" spans="1:43" ht="12" customHeight="1" x14ac:dyDescent="0.2">
      <c r="A74" s="285"/>
      <c r="B74" s="286"/>
      <c r="C74" s="286"/>
      <c r="D74" s="286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  <c r="V74" s="286"/>
      <c r="W74" s="286"/>
      <c r="X74" s="286"/>
      <c r="Y74" s="286"/>
      <c r="Z74" s="286"/>
      <c r="AA74" s="286"/>
      <c r="AB74" s="286"/>
      <c r="AC74" s="286"/>
      <c r="AD74" s="286"/>
      <c r="AE74" s="286"/>
      <c r="AF74" s="286"/>
      <c r="AG74" s="286"/>
      <c r="AH74" s="286"/>
      <c r="AI74" s="286"/>
      <c r="AJ74" s="286"/>
      <c r="AK74" s="286"/>
      <c r="AL74" s="286"/>
      <c r="AM74" s="286"/>
      <c r="AN74" s="286"/>
      <c r="AO74" s="286"/>
      <c r="AP74" s="286"/>
      <c r="AQ74" s="287"/>
    </row>
    <row r="75" spans="1:43" ht="12" customHeight="1" x14ac:dyDescent="0.2">
      <c r="A75" s="285"/>
      <c r="B75" s="286"/>
      <c r="C75" s="286"/>
      <c r="D75" s="286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86"/>
      <c r="AL75" s="286"/>
      <c r="AM75" s="286"/>
      <c r="AN75" s="286"/>
      <c r="AO75" s="286"/>
      <c r="AP75" s="286"/>
      <c r="AQ75" s="287"/>
    </row>
    <row r="76" spans="1:43" ht="12" customHeight="1" x14ac:dyDescent="0.2">
      <c r="A76" s="285"/>
      <c r="B76" s="286"/>
      <c r="C76" s="286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  <c r="V76" s="286"/>
      <c r="W76" s="286"/>
      <c r="X76" s="286"/>
      <c r="Y76" s="286"/>
      <c r="Z76" s="286"/>
      <c r="AA76" s="286"/>
      <c r="AB76" s="286"/>
      <c r="AC76" s="286"/>
      <c r="AD76" s="286"/>
      <c r="AE76" s="286"/>
      <c r="AF76" s="286"/>
      <c r="AG76" s="286"/>
      <c r="AH76" s="286"/>
      <c r="AI76" s="286"/>
      <c r="AJ76" s="286"/>
      <c r="AK76" s="286"/>
      <c r="AL76" s="286"/>
      <c r="AM76" s="286"/>
      <c r="AN76" s="286"/>
      <c r="AO76" s="286"/>
      <c r="AP76" s="286"/>
      <c r="AQ76" s="287"/>
    </row>
    <row r="77" spans="1:43" ht="12" customHeight="1" x14ac:dyDescent="0.2">
      <c r="A77" s="285"/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6"/>
      <c r="W77" s="286"/>
      <c r="X77" s="286"/>
      <c r="Y77" s="286"/>
      <c r="Z77" s="286"/>
      <c r="AA77" s="286"/>
      <c r="AB77" s="286"/>
      <c r="AC77" s="286"/>
      <c r="AD77" s="286"/>
      <c r="AE77" s="286"/>
      <c r="AF77" s="286"/>
      <c r="AG77" s="286"/>
      <c r="AH77" s="286"/>
      <c r="AI77" s="286"/>
      <c r="AJ77" s="286"/>
      <c r="AK77" s="286"/>
      <c r="AL77" s="286"/>
      <c r="AM77" s="286"/>
      <c r="AN77" s="286"/>
      <c r="AO77" s="286"/>
      <c r="AP77" s="286"/>
      <c r="AQ77" s="287"/>
    </row>
    <row r="78" spans="1:43" ht="12" customHeight="1" x14ac:dyDescent="0.2">
      <c r="A78" s="285"/>
      <c r="B78" s="286"/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  <c r="X78" s="286"/>
      <c r="Y78" s="286"/>
      <c r="Z78" s="286"/>
      <c r="AA78" s="286"/>
      <c r="AB78" s="286"/>
      <c r="AC78" s="286"/>
      <c r="AD78" s="286"/>
      <c r="AE78" s="286"/>
      <c r="AF78" s="286"/>
      <c r="AG78" s="286"/>
      <c r="AH78" s="286"/>
      <c r="AI78" s="286"/>
      <c r="AJ78" s="286"/>
      <c r="AK78" s="286"/>
      <c r="AL78" s="286"/>
      <c r="AM78" s="286"/>
      <c r="AN78" s="286"/>
      <c r="AO78" s="286"/>
      <c r="AP78" s="286"/>
      <c r="AQ78" s="287"/>
    </row>
    <row r="79" spans="1:43" ht="12" customHeight="1" x14ac:dyDescent="0.2">
      <c r="A79" s="285"/>
      <c r="B79" s="286"/>
      <c r="C79" s="286"/>
      <c r="D79" s="286"/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286"/>
      <c r="U79" s="286"/>
      <c r="V79" s="286"/>
      <c r="W79" s="286"/>
      <c r="X79" s="286"/>
      <c r="Y79" s="286"/>
      <c r="Z79" s="286"/>
      <c r="AA79" s="286"/>
      <c r="AB79" s="286"/>
      <c r="AC79" s="286"/>
      <c r="AD79" s="286"/>
      <c r="AE79" s="286"/>
      <c r="AF79" s="286"/>
      <c r="AG79" s="286"/>
      <c r="AH79" s="286"/>
      <c r="AI79" s="286"/>
      <c r="AJ79" s="286"/>
      <c r="AK79" s="286"/>
      <c r="AL79" s="286"/>
      <c r="AM79" s="286"/>
      <c r="AN79" s="286"/>
      <c r="AO79" s="286"/>
      <c r="AP79" s="286"/>
      <c r="AQ79" s="287"/>
    </row>
    <row r="80" spans="1:43" ht="12" customHeight="1" x14ac:dyDescent="0.2">
      <c r="A80" s="285"/>
      <c r="B80" s="286"/>
      <c r="C80" s="286"/>
      <c r="D80" s="286"/>
      <c r="E80" s="286"/>
      <c r="F80" s="286"/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86"/>
      <c r="R80" s="286"/>
      <c r="S80" s="286"/>
      <c r="T80" s="286"/>
      <c r="U80" s="286"/>
      <c r="V80" s="286"/>
      <c r="W80" s="286"/>
      <c r="X80" s="286"/>
      <c r="Y80" s="286"/>
      <c r="Z80" s="286"/>
      <c r="AA80" s="286"/>
      <c r="AB80" s="286"/>
      <c r="AC80" s="286"/>
      <c r="AD80" s="286"/>
      <c r="AE80" s="286"/>
      <c r="AF80" s="286"/>
      <c r="AG80" s="286"/>
      <c r="AH80" s="286"/>
      <c r="AI80" s="286"/>
      <c r="AJ80" s="286"/>
      <c r="AK80" s="286"/>
      <c r="AL80" s="286"/>
      <c r="AM80" s="286"/>
      <c r="AN80" s="286"/>
      <c r="AO80" s="286"/>
      <c r="AP80" s="286"/>
      <c r="AQ80" s="287"/>
    </row>
    <row r="81" spans="1:55" ht="12" customHeight="1" x14ac:dyDescent="0.2">
      <c r="A81" s="285"/>
      <c r="B81" s="286"/>
      <c r="C81" s="286"/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6"/>
      <c r="U81" s="286"/>
      <c r="V81" s="286"/>
      <c r="W81" s="286"/>
      <c r="X81" s="286"/>
      <c r="Y81" s="286"/>
      <c r="Z81" s="286"/>
      <c r="AA81" s="286"/>
      <c r="AB81" s="286"/>
      <c r="AC81" s="286"/>
      <c r="AD81" s="286"/>
      <c r="AE81" s="286"/>
      <c r="AF81" s="286"/>
      <c r="AG81" s="286"/>
      <c r="AH81" s="286"/>
      <c r="AI81" s="286"/>
      <c r="AJ81" s="286"/>
      <c r="AK81" s="286"/>
      <c r="AL81" s="286"/>
      <c r="AM81" s="286"/>
      <c r="AN81" s="286"/>
      <c r="AO81" s="286"/>
      <c r="AP81" s="286"/>
      <c r="AQ81" s="287"/>
    </row>
    <row r="82" spans="1:55" ht="12" customHeight="1" x14ac:dyDescent="0.2">
      <c r="A82" s="285"/>
      <c r="B82" s="286"/>
      <c r="C82" s="286"/>
      <c r="D82" s="286"/>
      <c r="E82" s="286"/>
      <c r="F82" s="286"/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286"/>
      <c r="U82" s="286"/>
      <c r="V82" s="286"/>
      <c r="W82" s="286"/>
      <c r="X82" s="286"/>
      <c r="Y82" s="286"/>
      <c r="Z82" s="286"/>
      <c r="AA82" s="286"/>
      <c r="AB82" s="286"/>
      <c r="AC82" s="286"/>
      <c r="AD82" s="286"/>
      <c r="AE82" s="286"/>
      <c r="AF82" s="286"/>
      <c r="AG82" s="286"/>
      <c r="AH82" s="286"/>
      <c r="AI82" s="286"/>
      <c r="AJ82" s="286"/>
      <c r="AK82" s="286"/>
      <c r="AL82" s="286"/>
      <c r="AM82" s="286"/>
      <c r="AN82" s="286"/>
      <c r="AO82" s="286"/>
      <c r="AP82" s="286"/>
      <c r="AQ82" s="287"/>
    </row>
    <row r="83" spans="1:55" ht="12" customHeight="1" x14ac:dyDescent="0.2">
      <c r="A83" s="285"/>
      <c r="B83" s="286"/>
      <c r="C83" s="286"/>
      <c r="D83" s="286"/>
      <c r="E83" s="286"/>
      <c r="F83" s="286"/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286"/>
      <c r="U83" s="286"/>
      <c r="V83" s="286"/>
      <c r="W83" s="286"/>
      <c r="X83" s="286"/>
      <c r="Y83" s="286"/>
      <c r="Z83" s="286"/>
      <c r="AA83" s="286"/>
      <c r="AB83" s="286"/>
      <c r="AC83" s="286"/>
      <c r="AD83" s="286"/>
      <c r="AE83" s="286"/>
      <c r="AF83" s="286"/>
      <c r="AG83" s="286"/>
      <c r="AH83" s="286"/>
      <c r="AI83" s="286"/>
      <c r="AJ83" s="286"/>
      <c r="AK83" s="286"/>
      <c r="AL83" s="286"/>
      <c r="AM83" s="286"/>
      <c r="AN83" s="286"/>
      <c r="AO83" s="286"/>
      <c r="AP83" s="286"/>
      <c r="AQ83" s="287"/>
    </row>
    <row r="84" spans="1:55" ht="12" customHeight="1" x14ac:dyDescent="0.2">
      <c r="A84" s="285"/>
      <c r="B84" s="286"/>
      <c r="C84" s="286"/>
      <c r="D84" s="286"/>
      <c r="E84" s="286"/>
      <c r="F84" s="286"/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6"/>
      <c r="R84" s="286"/>
      <c r="S84" s="286"/>
      <c r="T84" s="286"/>
      <c r="U84" s="286"/>
      <c r="V84" s="286"/>
      <c r="W84" s="286"/>
      <c r="X84" s="286"/>
      <c r="Y84" s="286"/>
      <c r="Z84" s="286"/>
      <c r="AA84" s="286"/>
      <c r="AB84" s="286"/>
      <c r="AC84" s="286"/>
      <c r="AD84" s="286"/>
      <c r="AE84" s="286"/>
      <c r="AF84" s="286"/>
      <c r="AG84" s="286"/>
      <c r="AH84" s="286"/>
      <c r="AI84" s="286"/>
      <c r="AJ84" s="286"/>
      <c r="AK84" s="286"/>
      <c r="AL84" s="286"/>
      <c r="AM84" s="286"/>
      <c r="AN84" s="286"/>
      <c r="AO84" s="286"/>
      <c r="AP84" s="286"/>
      <c r="AQ84" s="287"/>
    </row>
    <row r="85" spans="1:55" ht="12" customHeight="1" x14ac:dyDescent="0.2">
      <c r="A85" s="285"/>
      <c r="B85" s="286"/>
      <c r="C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86"/>
      <c r="R85" s="286"/>
      <c r="S85" s="286"/>
      <c r="T85" s="286"/>
      <c r="U85" s="286"/>
      <c r="V85" s="286"/>
      <c r="W85" s="286"/>
      <c r="X85" s="286"/>
      <c r="Y85" s="286"/>
      <c r="Z85" s="286"/>
      <c r="AA85" s="286"/>
      <c r="AB85" s="286"/>
      <c r="AC85" s="286"/>
      <c r="AD85" s="286"/>
      <c r="AE85" s="286"/>
      <c r="AF85" s="286"/>
      <c r="AG85" s="286"/>
      <c r="AH85" s="286"/>
      <c r="AI85" s="286"/>
      <c r="AJ85" s="286"/>
      <c r="AK85" s="286"/>
      <c r="AL85" s="286"/>
      <c r="AM85" s="286"/>
      <c r="AN85" s="286"/>
      <c r="AO85" s="286"/>
      <c r="AP85" s="286"/>
      <c r="AQ85" s="287"/>
    </row>
    <row r="86" spans="1:55" ht="12" customHeight="1" x14ac:dyDescent="0.2">
      <c r="A86" s="285"/>
      <c r="B86" s="286"/>
      <c r="C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  <c r="X86" s="286"/>
      <c r="Y86" s="286"/>
      <c r="Z86" s="286"/>
      <c r="AA86" s="286"/>
      <c r="AB86" s="286"/>
      <c r="AC86" s="286"/>
      <c r="AD86" s="286"/>
      <c r="AE86" s="286"/>
      <c r="AF86" s="286"/>
      <c r="AG86" s="286"/>
      <c r="AH86" s="286"/>
      <c r="AI86" s="286"/>
      <c r="AJ86" s="286"/>
      <c r="AK86" s="286"/>
      <c r="AL86" s="286"/>
      <c r="AM86" s="286"/>
      <c r="AN86" s="286"/>
      <c r="AO86" s="286"/>
      <c r="AP86" s="286"/>
      <c r="AQ86" s="287"/>
    </row>
    <row r="87" spans="1:55" ht="12" customHeight="1" x14ac:dyDescent="0.2">
      <c r="A87" s="285"/>
      <c r="B87" s="286"/>
      <c r="C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286"/>
      <c r="V87" s="286"/>
      <c r="W87" s="286"/>
      <c r="X87" s="286"/>
      <c r="Y87" s="286"/>
      <c r="Z87" s="286"/>
      <c r="AA87" s="286"/>
      <c r="AB87" s="286"/>
      <c r="AC87" s="286"/>
      <c r="AD87" s="286"/>
      <c r="AE87" s="286"/>
      <c r="AF87" s="286"/>
      <c r="AG87" s="286"/>
      <c r="AH87" s="286"/>
      <c r="AI87" s="286"/>
      <c r="AJ87" s="286"/>
      <c r="AK87" s="286"/>
      <c r="AL87" s="286"/>
      <c r="AM87" s="286"/>
      <c r="AN87" s="286"/>
      <c r="AO87" s="286"/>
      <c r="AP87" s="286"/>
      <c r="AQ87" s="287"/>
    </row>
    <row r="88" spans="1:55" ht="12.75" customHeight="1" thickBot="1" x14ac:dyDescent="0.25">
      <c r="A88" s="279"/>
      <c r="B88" s="280"/>
      <c r="C88" s="280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280"/>
      <c r="X88" s="280"/>
      <c r="Y88" s="280"/>
      <c r="Z88" s="280"/>
      <c r="AA88" s="280"/>
      <c r="AB88" s="280"/>
      <c r="AC88" s="280"/>
      <c r="AD88" s="280"/>
      <c r="AE88" s="280"/>
      <c r="AF88" s="280"/>
      <c r="AG88" s="280"/>
      <c r="AH88" s="280"/>
      <c r="AI88" s="280"/>
      <c r="AJ88" s="280"/>
      <c r="AK88" s="280"/>
      <c r="AL88" s="280"/>
      <c r="AM88" s="280"/>
      <c r="AN88" s="280"/>
      <c r="AO88" s="280"/>
      <c r="AP88" s="280"/>
      <c r="AQ88" s="281"/>
    </row>
    <row r="89" spans="1:55" ht="15" customHeight="1" thickBot="1" x14ac:dyDescent="0.25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</row>
    <row r="90" spans="1:55" ht="15" customHeight="1" thickBot="1" x14ac:dyDescent="0.25">
      <c r="A90" s="83" t="s">
        <v>96</v>
      </c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5"/>
    </row>
    <row r="91" spans="1:55" ht="65.25" customHeight="1" x14ac:dyDescent="0.2">
      <c r="A91" s="21"/>
      <c r="B91" s="288" t="s">
        <v>106</v>
      </c>
      <c r="C91" s="288"/>
      <c r="D91" s="288"/>
      <c r="E91" s="288"/>
      <c r="F91" s="288"/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  <c r="S91" s="288"/>
      <c r="T91" s="288"/>
      <c r="U91" s="288"/>
      <c r="V91" s="288"/>
      <c r="W91" s="288"/>
      <c r="X91" s="288"/>
      <c r="Y91" s="288"/>
      <c r="Z91" s="288"/>
      <c r="AA91" s="288"/>
      <c r="AB91" s="288"/>
      <c r="AC91" s="288"/>
      <c r="AD91" s="288"/>
      <c r="AE91" s="288"/>
      <c r="AF91" s="288"/>
      <c r="AG91" s="288"/>
      <c r="AH91" s="288"/>
      <c r="AI91" s="288"/>
      <c r="AJ91" s="288"/>
      <c r="AK91" s="288"/>
      <c r="AL91" s="288"/>
      <c r="AM91" s="288"/>
      <c r="AN91" s="288"/>
      <c r="AO91" s="288"/>
      <c r="AP91" s="288"/>
      <c r="AQ91" s="26"/>
    </row>
    <row r="92" spans="1:55" ht="33.75" customHeight="1" x14ac:dyDescent="0.2">
      <c r="A92" s="34"/>
      <c r="B92" s="318" t="s">
        <v>95</v>
      </c>
      <c r="C92" s="318"/>
      <c r="D92" s="318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9"/>
      <c r="V92" s="320" t="s">
        <v>31</v>
      </c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5"/>
    </row>
    <row r="93" spans="1:55" ht="33.75" customHeight="1" x14ac:dyDescent="0.2">
      <c r="A93" s="22"/>
      <c r="B93" s="275" t="s">
        <v>94</v>
      </c>
      <c r="C93" s="275"/>
      <c r="D93" s="275"/>
      <c r="E93" s="275"/>
      <c r="F93" s="275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5"/>
      <c r="T93" s="275"/>
      <c r="U93" s="276"/>
      <c r="V93" s="277" t="s">
        <v>63</v>
      </c>
      <c r="W93" s="278"/>
      <c r="X93" s="278"/>
      <c r="Y93" s="278"/>
      <c r="Z93" s="278"/>
      <c r="AA93" s="278"/>
      <c r="AB93" s="278"/>
      <c r="AC93" s="278"/>
      <c r="AD93" s="278"/>
      <c r="AE93" s="278"/>
      <c r="AF93" s="278"/>
      <c r="AG93" s="278"/>
      <c r="AH93" s="278"/>
      <c r="AI93" s="278"/>
      <c r="AJ93" s="278"/>
      <c r="AK93" s="278"/>
      <c r="AL93" s="278"/>
      <c r="AM93" s="278"/>
      <c r="AN93" s="278"/>
      <c r="AO93" s="278"/>
      <c r="AP93" s="278"/>
      <c r="AQ93" s="23"/>
    </row>
    <row r="94" spans="1:55" ht="24" customHeight="1" thickBot="1" x14ac:dyDescent="0.25">
      <c r="A94" s="24"/>
      <c r="B94" s="321" t="s">
        <v>107</v>
      </c>
      <c r="C94" s="321"/>
      <c r="D94" s="321"/>
      <c r="E94" s="321"/>
      <c r="F94" s="321"/>
      <c r="G94" s="321"/>
      <c r="H94" s="321"/>
      <c r="I94" s="321"/>
      <c r="J94" s="321"/>
      <c r="K94" s="321"/>
      <c r="L94" s="321"/>
      <c r="M94" s="321"/>
      <c r="N94" s="321"/>
      <c r="O94" s="321"/>
      <c r="P94" s="321"/>
      <c r="Q94" s="321"/>
      <c r="R94" s="321"/>
      <c r="S94" s="321"/>
      <c r="T94" s="321"/>
      <c r="U94" s="321"/>
      <c r="V94" s="321"/>
      <c r="W94" s="321"/>
      <c r="X94" s="321"/>
      <c r="Y94" s="321"/>
      <c r="Z94" s="321"/>
      <c r="AA94" s="321"/>
      <c r="AB94" s="321"/>
      <c r="AC94" s="321"/>
      <c r="AD94" s="321"/>
      <c r="AE94" s="321"/>
      <c r="AF94" s="321"/>
      <c r="AG94" s="321"/>
      <c r="AH94" s="321"/>
      <c r="AI94" s="321"/>
      <c r="AJ94" s="321"/>
      <c r="AK94" s="321"/>
      <c r="AL94" s="321"/>
      <c r="AM94" s="321"/>
      <c r="AN94" s="321"/>
      <c r="AO94" s="321"/>
      <c r="AP94" s="321"/>
      <c r="AQ94" s="25"/>
    </row>
    <row r="95" spans="1:55" ht="0.75" customHeight="1" x14ac:dyDescent="0.2">
      <c r="A95" s="154"/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</row>
    <row r="96" spans="1:55" ht="6" customHeight="1" thickBot="1" x14ac:dyDescent="0.2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</row>
    <row r="97" spans="1:44" s="42" customFormat="1" ht="15" customHeight="1" thickBot="1" x14ac:dyDescent="0.25">
      <c r="A97" s="83" t="s">
        <v>97</v>
      </c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5"/>
      <c r="AR97" s="1"/>
    </row>
    <row r="98" spans="1:44" s="42" customFormat="1" ht="6" customHeight="1" x14ac:dyDescent="0.2">
      <c r="A98" s="336"/>
      <c r="B98" s="337"/>
      <c r="C98" s="337"/>
      <c r="D98" s="337"/>
      <c r="E98" s="337"/>
      <c r="F98" s="337"/>
      <c r="G98" s="337"/>
      <c r="H98" s="337"/>
      <c r="I98" s="337"/>
      <c r="J98" s="337"/>
      <c r="K98" s="337"/>
      <c r="L98" s="337"/>
      <c r="M98" s="337"/>
      <c r="N98" s="337"/>
      <c r="O98" s="337"/>
      <c r="P98" s="337"/>
      <c r="Q98" s="337"/>
      <c r="R98" s="337"/>
      <c r="S98" s="337"/>
      <c r="T98" s="337"/>
      <c r="U98" s="337"/>
      <c r="V98" s="337"/>
      <c r="W98" s="337"/>
      <c r="X98" s="337"/>
      <c r="Y98" s="337"/>
      <c r="Z98" s="337"/>
      <c r="AA98" s="337"/>
      <c r="AB98" s="337"/>
      <c r="AC98" s="337"/>
      <c r="AD98" s="337"/>
      <c r="AE98" s="337"/>
      <c r="AF98" s="337"/>
      <c r="AG98" s="337"/>
      <c r="AH98" s="337"/>
      <c r="AI98" s="337"/>
      <c r="AJ98" s="337"/>
      <c r="AK98" s="337"/>
      <c r="AL98" s="337"/>
      <c r="AM98" s="337"/>
      <c r="AN98" s="337"/>
      <c r="AO98" s="337"/>
      <c r="AP98" s="337"/>
      <c r="AQ98" s="338"/>
      <c r="AR98" s="1"/>
    </row>
    <row r="99" spans="1:44" s="42" customFormat="1" ht="22.5" customHeight="1" x14ac:dyDescent="0.2">
      <c r="A99" s="339"/>
      <c r="B99" s="301" t="s">
        <v>81</v>
      </c>
      <c r="C99" s="302"/>
      <c r="D99" s="302"/>
      <c r="E99" s="302"/>
      <c r="F99" s="302"/>
      <c r="G99" s="302"/>
      <c r="H99" s="302"/>
      <c r="I99" s="302"/>
      <c r="J99" s="302"/>
      <c r="K99" s="302"/>
      <c r="L99" s="302"/>
      <c r="M99" s="302"/>
      <c r="N99" s="302"/>
      <c r="O99" s="302"/>
      <c r="P99" s="302"/>
      <c r="Q99" s="302"/>
      <c r="R99" s="302"/>
      <c r="S99" s="302"/>
      <c r="T99" s="303"/>
      <c r="U99" s="304"/>
      <c r="V99" s="301" t="s">
        <v>66</v>
      </c>
      <c r="W99" s="302"/>
      <c r="X99" s="302"/>
      <c r="Y99" s="302"/>
      <c r="Z99" s="302"/>
      <c r="AA99" s="302"/>
      <c r="AB99" s="302"/>
      <c r="AC99" s="302"/>
      <c r="AD99" s="302"/>
      <c r="AE99" s="302"/>
      <c r="AF99" s="302"/>
      <c r="AG99" s="302"/>
      <c r="AH99" s="302"/>
      <c r="AI99" s="302"/>
      <c r="AJ99" s="302"/>
      <c r="AK99" s="302"/>
      <c r="AL99" s="302"/>
      <c r="AM99" s="302"/>
      <c r="AN99" s="302"/>
      <c r="AO99" s="302"/>
      <c r="AP99" s="303"/>
      <c r="AQ99" s="37"/>
      <c r="AR99" s="1"/>
    </row>
    <row r="100" spans="1:44" s="42" customFormat="1" ht="22.5" customHeight="1" x14ac:dyDescent="0.2">
      <c r="A100" s="339"/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7"/>
      <c r="U100" s="304"/>
      <c r="V100" s="308"/>
      <c r="W100" s="309"/>
      <c r="X100" s="309"/>
      <c r="Y100" s="309"/>
      <c r="Z100" s="309"/>
      <c r="AA100" s="309"/>
      <c r="AB100" s="309"/>
      <c r="AC100" s="309"/>
      <c r="AD100" s="309"/>
      <c r="AE100" s="309"/>
      <c r="AF100" s="309"/>
      <c r="AG100" s="309"/>
      <c r="AH100" s="309"/>
      <c r="AI100" s="309"/>
      <c r="AJ100" s="309"/>
      <c r="AK100" s="309"/>
      <c r="AL100" s="309"/>
      <c r="AM100" s="309"/>
      <c r="AN100" s="309"/>
      <c r="AO100" s="309"/>
      <c r="AP100" s="310"/>
      <c r="AQ100" s="37"/>
      <c r="AR100" s="1"/>
    </row>
    <row r="101" spans="1:44" s="42" customFormat="1" ht="22.5" customHeight="1" x14ac:dyDescent="0.2">
      <c r="A101" s="339"/>
      <c r="B101" s="311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1"/>
      <c r="U101" s="304"/>
      <c r="V101" s="312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4"/>
      <c r="AQ101" s="37"/>
      <c r="AR101" s="1"/>
    </row>
    <row r="102" spans="1:44" s="42" customFormat="1" ht="22.5" customHeight="1" x14ac:dyDescent="0.2">
      <c r="A102" s="339"/>
      <c r="B102" s="298"/>
      <c r="C102" s="299"/>
      <c r="D102" s="299"/>
      <c r="E102" s="299"/>
      <c r="F102" s="299"/>
      <c r="G102" s="299"/>
      <c r="H102" s="299"/>
      <c r="I102" s="299"/>
      <c r="J102" s="299"/>
      <c r="K102" s="299"/>
      <c r="L102" s="299"/>
      <c r="M102" s="299"/>
      <c r="N102" s="299"/>
      <c r="O102" s="299"/>
      <c r="P102" s="299"/>
      <c r="Q102" s="299"/>
      <c r="R102" s="299"/>
      <c r="S102" s="299"/>
      <c r="T102" s="300"/>
      <c r="U102" s="304"/>
      <c r="V102" s="312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313"/>
      <c r="AH102" s="313"/>
      <c r="AI102" s="313"/>
      <c r="AJ102" s="313"/>
      <c r="AK102" s="313"/>
      <c r="AL102" s="313"/>
      <c r="AM102" s="313"/>
      <c r="AN102" s="313"/>
      <c r="AO102" s="313"/>
      <c r="AP102" s="314"/>
      <c r="AQ102" s="37"/>
      <c r="AR102" s="1"/>
    </row>
    <row r="103" spans="1:44" s="42" customFormat="1" ht="22.5" customHeight="1" x14ac:dyDescent="0.2">
      <c r="A103" s="339"/>
      <c r="B103" s="298"/>
      <c r="C103" s="299"/>
      <c r="D103" s="299"/>
      <c r="E103" s="299"/>
      <c r="F103" s="299"/>
      <c r="G103" s="299"/>
      <c r="H103" s="299"/>
      <c r="I103" s="299"/>
      <c r="J103" s="299"/>
      <c r="K103" s="299"/>
      <c r="L103" s="299"/>
      <c r="M103" s="299"/>
      <c r="N103" s="299"/>
      <c r="O103" s="299"/>
      <c r="P103" s="299"/>
      <c r="Q103" s="299"/>
      <c r="R103" s="299"/>
      <c r="S103" s="299"/>
      <c r="T103" s="300"/>
      <c r="U103" s="304"/>
      <c r="V103" s="315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7"/>
      <c r="AQ103" s="37"/>
      <c r="AR103" s="1"/>
    </row>
    <row r="104" spans="1:44" s="42" customFormat="1" ht="22.5" customHeight="1" x14ac:dyDescent="0.2">
      <c r="A104" s="339"/>
      <c r="B104" s="298"/>
      <c r="C104" s="299"/>
      <c r="D104" s="299"/>
      <c r="E104" s="299"/>
      <c r="F104" s="299"/>
      <c r="G104" s="299"/>
      <c r="H104" s="299"/>
      <c r="I104" s="299"/>
      <c r="J104" s="299"/>
      <c r="K104" s="299"/>
      <c r="L104" s="299"/>
      <c r="M104" s="299"/>
      <c r="N104" s="299"/>
      <c r="O104" s="299"/>
      <c r="P104" s="299"/>
      <c r="Q104" s="299"/>
      <c r="R104" s="299"/>
      <c r="S104" s="299"/>
      <c r="T104" s="300"/>
      <c r="U104" s="304"/>
      <c r="V104" s="315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7"/>
      <c r="AQ104" s="37"/>
      <c r="AR104" s="1"/>
    </row>
    <row r="105" spans="1:44" s="42" customFormat="1" ht="22.5" customHeight="1" x14ac:dyDescent="0.2">
      <c r="A105" s="339"/>
      <c r="B105" s="298"/>
      <c r="C105" s="299"/>
      <c r="D105" s="299"/>
      <c r="E105" s="299"/>
      <c r="F105" s="299"/>
      <c r="G105" s="299"/>
      <c r="H105" s="299"/>
      <c r="I105" s="299"/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300"/>
      <c r="U105" s="304"/>
      <c r="V105" s="315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7"/>
      <c r="AQ105" s="37"/>
      <c r="AR105" s="1"/>
    </row>
    <row r="106" spans="1:44" s="42" customFormat="1" ht="22.5" customHeight="1" x14ac:dyDescent="0.2">
      <c r="A106" s="339"/>
      <c r="B106" s="298"/>
      <c r="C106" s="299"/>
      <c r="D106" s="299"/>
      <c r="E106" s="299"/>
      <c r="F106" s="299"/>
      <c r="G106" s="299"/>
      <c r="H106" s="299"/>
      <c r="I106" s="299"/>
      <c r="J106" s="299"/>
      <c r="K106" s="299"/>
      <c r="L106" s="299"/>
      <c r="M106" s="299"/>
      <c r="N106" s="299"/>
      <c r="O106" s="299"/>
      <c r="P106" s="299"/>
      <c r="Q106" s="299"/>
      <c r="R106" s="299"/>
      <c r="S106" s="299"/>
      <c r="T106" s="300"/>
      <c r="U106" s="304"/>
      <c r="V106" s="315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7"/>
      <c r="AQ106" s="37"/>
      <c r="AR106" s="1"/>
    </row>
    <row r="107" spans="1:44" s="42" customFormat="1" ht="22.5" customHeight="1" x14ac:dyDescent="0.2">
      <c r="A107" s="339"/>
      <c r="B107" s="298"/>
      <c r="C107" s="299"/>
      <c r="D107" s="299"/>
      <c r="E107" s="299"/>
      <c r="F107" s="299"/>
      <c r="G107" s="299"/>
      <c r="H107" s="299"/>
      <c r="I107" s="299"/>
      <c r="J107" s="299"/>
      <c r="K107" s="299"/>
      <c r="L107" s="299"/>
      <c r="M107" s="299"/>
      <c r="N107" s="299"/>
      <c r="O107" s="299"/>
      <c r="P107" s="299"/>
      <c r="Q107" s="299"/>
      <c r="R107" s="299"/>
      <c r="S107" s="299"/>
      <c r="T107" s="300"/>
      <c r="U107" s="304"/>
      <c r="V107" s="315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7"/>
      <c r="AQ107" s="37"/>
      <c r="AR107" s="1"/>
    </row>
    <row r="108" spans="1:44" s="42" customFormat="1" ht="22.5" customHeight="1" x14ac:dyDescent="0.2">
      <c r="A108" s="339"/>
      <c r="B108" s="330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331"/>
      <c r="Q108" s="331"/>
      <c r="R108" s="331"/>
      <c r="S108" s="331"/>
      <c r="T108" s="332"/>
      <c r="U108" s="304"/>
      <c r="V108" s="333"/>
      <c r="W108" s="334"/>
      <c r="X108" s="334"/>
      <c r="Y108" s="334"/>
      <c r="Z108" s="334"/>
      <c r="AA108" s="334"/>
      <c r="AB108" s="334"/>
      <c r="AC108" s="334"/>
      <c r="AD108" s="334"/>
      <c r="AE108" s="334"/>
      <c r="AF108" s="334"/>
      <c r="AG108" s="334"/>
      <c r="AH108" s="334"/>
      <c r="AI108" s="334"/>
      <c r="AJ108" s="334"/>
      <c r="AK108" s="334"/>
      <c r="AL108" s="334"/>
      <c r="AM108" s="334"/>
      <c r="AN108" s="334"/>
      <c r="AO108" s="334"/>
      <c r="AP108" s="335"/>
      <c r="AQ108" s="37"/>
      <c r="AR108" s="1"/>
    </row>
    <row r="109" spans="1:44" s="42" customFormat="1" ht="6" customHeight="1" thickBot="1" x14ac:dyDescent="0.25">
      <c r="A109" s="289"/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290"/>
      <c r="Y109" s="290"/>
      <c r="Z109" s="290"/>
      <c r="AA109" s="290"/>
      <c r="AB109" s="290"/>
      <c r="AC109" s="290"/>
      <c r="AD109" s="290"/>
      <c r="AE109" s="290"/>
      <c r="AF109" s="290"/>
      <c r="AG109" s="290"/>
      <c r="AH109" s="290"/>
      <c r="AI109" s="290"/>
      <c r="AJ109" s="290"/>
      <c r="AK109" s="290"/>
      <c r="AL109" s="290"/>
      <c r="AM109" s="290"/>
      <c r="AN109" s="290"/>
      <c r="AO109" s="290"/>
      <c r="AP109" s="290"/>
      <c r="AQ109" s="291"/>
      <c r="AR109" s="1"/>
    </row>
    <row r="110" spans="1:44" s="42" customFormat="1" ht="6" customHeight="1" x14ac:dyDescent="0.2">
      <c r="A110" s="295"/>
      <c r="B110" s="296"/>
      <c r="C110" s="296"/>
      <c r="D110" s="296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/>
      <c r="X110" s="296"/>
      <c r="Y110" s="296"/>
      <c r="Z110" s="296"/>
      <c r="AA110" s="296"/>
      <c r="AB110" s="296"/>
      <c r="AC110" s="296"/>
      <c r="AD110" s="296"/>
      <c r="AE110" s="296"/>
      <c r="AF110" s="296"/>
      <c r="AG110" s="296"/>
      <c r="AH110" s="296"/>
      <c r="AI110" s="296"/>
      <c r="AJ110" s="296"/>
      <c r="AK110" s="296"/>
      <c r="AL110" s="296"/>
      <c r="AM110" s="296"/>
      <c r="AN110" s="296"/>
      <c r="AO110" s="296"/>
      <c r="AP110" s="296"/>
      <c r="AQ110" s="297"/>
      <c r="AR110" s="1"/>
    </row>
    <row r="111" spans="1:44" s="42" customFormat="1" ht="33.75" customHeight="1" x14ac:dyDescent="0.2">
      <c r="A111" s="36"/>
      <c r="B111" s="327" t="s">
        <v>95</v>
      </c>
      <c r="C111" s="328"/>
      <c r="D111" s="328"/>
      <c r="E111" s="328"/>
      <c r="F111" s="328"/>
      <c r="G111" s="328"/>
      <c r="H111" s="328"/>
      <c r="I111" s="328"/>
      <c r="J111" s="328"/>
      <c r="K111" s="328"/>
      <c r="L111" s="328"/>
      <c r="M111" s="328"/>
      <c r="N111" s="328"/>
      <c r="O111" s="328"/>
      <c r="P111" s="328"/>
      <c r="Q111" s="328"/>
      <c r="R111" s="328"/>
      <c r="S111" s="328"/>
      <c r="T111" s="328"/>
      <c r="U111" s="329"/>
      <c r="V111" s="327" t="s">
        <v>31</v>
      </c>
      <c r="W111" s="328"/>
      <c r="X111" s="328"/>
      <c r="Y111" s="328"/>
      <c r="Z111" s="328"/>
      <c r="AA111" s="328"/>
      <c r="AB111" s="328"/>
      <c r="AC111" s="328"/>
      <c r="AD111" s="328"/>
      <c r="AE111" s="328"/>
      <c r="AF111" s="328"/>
      <c r="AG111" s="328"/>
      <c r="AH111" s="328"/>
      <c r="AI111" s="328"/>
      <c r="AJ111" s="328"/>
      <c r="AK111" s="328"/>
      <c r="AL111" s="328"/>
      <c r="AM111" s="328"/>
      <c r="AN111" s="328"/>
      <c r="AO111" s="328"/>
      <c r="AP111" s="329"/>
      <c r="AQ111" s="37"/>
      <c r="AR111" s="1"/>
    </row>
    <row r="112" spans="1:44" s="42" customFormat="1" ht="33.75" customHeight="1" x14ac:dyDescent="0.2">
      <c r="A112" s="36"/>
      <c r="B112" s="327" t="s">
        <v>94</v>
      </c>
      <c r="C112" s="328"/>
      <c r="D112" s="328"/>
      <c r="E112" s="328"/>
      <c r="F112" s="328"/>
      <c r="G112" s="328"/>
      <c r="H112" s="328"/>
      <c r="I112" s="328"/>
      <c r="J112" s="328"/>
      <c r="K112" s="328"/>
      <c r="L112" s="328"/>
      <c r="M112" s="328"/>
      <c r="N112" s="328"/>
      <c r="O112" s="328"/>
      <c r="P112" s="328"/>
      <c r="Q112" s="328"/>
      <c r="R112" s="328"/>
      <c r="S112" s="328"/>
      <c r="T112" s="328"/>
      <c r="U112" s="329"/>
      <c r="V112" s="327" t="s">
        <v>63</v>
      </c>
      <c r="W112" s="328"/>
      <c r="X112" s="328"/>
      <c r="Y112" s="328"/>
      <c r="Z112" s="328"/>
      <c r="AA112" s="328"/>
      <c r="AB112" s="328"/>
      <c r="AC112" s="328"/>
      <c r="AD112" s="328"/>
      <c r="AE112" s="328"/>
      <c r="AF112" s="328"/>
      <c r="AG112" s="328"/>
      <c r="AH112" s="328"/>
      <c r="AI112" s="328"/>
      <c r="AJ112" s="328"/>
      <c r="AK112" s="328"/>
      <c r="AL112" s="328"/>
      <c r="AM112" s="328"/>
      <c r="AN112" s="328"/>
      <c r="AO112" s="328"/>
      <c r="AP112" s="329"/>
      <c r="AQ112" s="37"/>
      <c r="AR112" s="1"/>
    </row>
    <row r="113" spans="1:44" s="42" customFormat="1" ht="24" customHeight="1" x14ac:dyDescent="0.2">
      <c r="A113" s="36"/>
      <c r="B113" s="324" t="s">
        <v>32</v>
      </c>
      <c r="C113" s="325"/>
      <c r="D113" s="325"/>
      <c r="E113" s="325"/>
      <c r="F113" s="325"/>
      <c r="G113" s="325"/>
      <c r="H113" s="325"/>
      <c r="I113" s="325"/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41"/>
      <c r="X113" s="325"/>
      <c r="Y113" s="325"/>
      <c r="Z113" s="325"/>
      <c r="AA113" s="325"/>
      <c r="AB113" s="325"/>
      <c r="AC113" s="325"/>
      <c r="AD113" s="325"/>
      <c r="AE113" s="325"/>
      <c r="AF113" s="325"/>
      <c r="AG113" s="325"/>
      <c r="AH113" s="325"/>
      <c r="AI113" s="325"/>
      <c r="AJ113" s="325"/>
      <c r="AK113" s="325"/>
      <c r="AL113" s="325"/>
      <c r="AM113" s="325"/>
      <c r="AN113" s="325"/>
      <c r="AO113" s="325"/>
      <c r="AP113" s="326"/>
      <c r="AQ113" s="37"/>
      <c r="AR113" s="1"/>
    </row>
    <row r="114" spans="1:44" s="42" customFormat="1" ht="6" customHeight="1" thickBot="1" x14ac:dyDescent="0.25">
      <c r="A114" s="289"/>
      <c r="B114" s="290"/>
      <c r="C114" s="290"/>
      <c r="D114" s="290"/>
      <c r="E114" s="290"/>
      <c r="F114" s="290"/>
      <c r="G114" s="290"/>
      <c r="H114" s="290"/>
      <c r="I114" s="290"/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0"/>
      <c r="X114" s="290"/>
      <c r="Y114" s="290"/>
      <c r="Z114" s="290"/>
      <c r="AA114" s="290"/>
      <c r="AB114" s="290"/>
      <c r="AC114" s="290"/>
      <c r="AD114" s="290"/>
      <c r="AE114" s="290"/>
      <c r="AF114" s="290"/>
      <c r="AG114" s="290"/>
      <c r="AH114" s="290"/>
      <c r="AI114" s="290"/>
      <c r="AJ114" s="290"/>
      <c r="AK114" s="290"/>
      <c r="AL114" s="290"/>
      <c r="AM114" s="290"/>
      <c r="AN114" s="290"/>
      <c r="AO114" s="290"/>
      <c r="AP114" s="290"/>
      <c r="AQ114" s="291"/>
      <c r="AR114" s="1"/>
    </row>
    <row r="115" spans="1:44" ht="8.25" hidden="1" customHeight="1" x14ac:dyDescent="0.2"/>
    <row r="116" spans="1:44" hidden="1" x14ac:dyDescent="0.2"/>
    <row r="117" spans="1:44" hidden="1" x14ac:dyDescent="0.2"/>
    <row r="118" spans="1:44" hidden="1" x14ac:dyDescent="0.2"/>
    <row r="119" spans="1:44" hidden="1" x14ac:dyDescent="0.2"/>
    <row r="120" spans="1:44" hidden="1" x14ac:dyDescent="0.2"/>
    <row r="121" spans="1:44" hidden="1" x14ac:dyDescent="0.2"/>
    <row r="122" spans="1:44" hidden="1" x14ac:dyDescent="0.2"/>
    <row r="123" spans="1:44" hidden="1" x14ac:dyDescent="0.2"/>
    <row r="124" spans="1:44" hidden="1" x14ac:dyDescent="0.2"/>
    <row r="125" spans="1:44" hidden="1" x14ac:dyDescent="0.2"/>
    <row r="126" spans="1:44" hidden="1" x14ac:dyDescent="0.2"/>
    <row r="127" spans="1:44" hidden="1" x14ac:dyDescent="0.2"/>
    <row r="128" spans="1:44" hidden="1" x14ac:dyDescent="0.2"/>
    <row r="129" spans="1:55" hidden="1" x14ac:dyDescent="0.2"/>
    <row r="130" spans="1:55" hidden="1" x14ac:dyDescent="0.2"/>
    <row r="131" spans="1:55" hidden="1" x14ac:dyDescent="0.2"/>
    <row r="132" spans="1:55" hidden="1" x14ac:dyDescent="0.2"/>
    <row r="133" spans="1:55" hidden="1" x14ac:dyDescent="0.2"/>
    <row r="134" spans="1:55" s="48" customFormat="1" ht="409.6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</row>
    <row r="135" spans="1:55" s="48" customFormat="1" ht="409.6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</row>
    <row r="136" spans="1:55" ht="12" hidden="1" customHeight="1" x14ac:dyDescent="0.2"/>
    <row r="137" spans="1:55" ht="12" hidden="1" customHeight="1" x14ac:dyDescent="0.2"/>
    <row r="138" spans="1:55" ht="12" hidden="1" customHeight="1" x14ac:dyDescent="0.2"/>
    <row r="139" spans="1:55" ht="12" hidden="1" customHeight="1" x14ac:dyDescent="0.2"/>
    <row r="140" spans="1:55" ht="12" hidden="1" customHeight="1" x14ac:dyDescent="0.2"/>
    <row r="141" spans="1:55" ht="12" hidden="1" customHeight="1" x14ac:dyDescent="0.2"/>
    <row r="142" spans="1:55" ht="12" hidden="1" customHeight="1" x14ac:dyDescent="0.2"/>
    <row r="143" spans="1:55" ht="12" hidden="1" customHeight="1" x14ac:dyDescent="0.2"/>
    <row r="144" spans="1:55" ht="12" hidden="1" customHeight="1" x14ac:dyDescent="0.2"/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t="12" hidden="1" customHeight="1" x14ac:dyDescent="0.2"/>
    <row r="153" ht="12" hidden="1" customHeight="1" x14ac:dyDescent="0.2"/>
    <row r="154" ht="12" hidden="1" customHeight="1" x14ac:dyDescent="0.2"/>
    <row r="155" ht="12" hidden="1" customHeight="1" x14ac:dyDescent="0.2"/>
    <row r="156" ht="12" hidden="1" customHeight="1" x14ac:dyDescent="0.2"/>
    <row r="157" ht="12" hidden="1" customHeight="1" x14ac:dyDescent="0.2"/>
    <row r="158" ht="12" hidden="1" customHeight="1" x14ac:dyDescent="0.2"/>
  </sheetData>
  <sheetProtection algorithmName="SHA-512" hashValue="gqcouqmZukGxkyhrOKuGssxVC57hncHRIhMqULxMcK38g5wv6gcquxjNOGVYrLOzF5DQhNF+sKtLpUKo2lMFxw==" saltValue="4Q/N2JKWvkEPBQAjFVOoXg==" spinCount="100000" sheet="1" objects="1" scenarios="1" formatCells="0" formatColumns="0" formatRows="0" insertColumns="0" insertRows="0" insertHyperlinks="0" deleteColumns="0" deleteRows="0" sort="0" autoFilter="0" pivotTables="0"/>
  <mergeCells count="196">
    <mergeCell ref="I29:M29"/>
    <mergeCell ref="N29:P29"/>
    <mergeCell ref="Q29:T29"/>
    <mergeCell ref="E29:H29"/>
    <mergeCell ref="U29:AP29"/>
    <mergeCell ref="B29:D29"/>
    <mergeCell ref="B113:V113"/>
    <mergeCell ref="X113:AP113"/>
    <mergeCell ref="B112:U112"/>
    <mergeCell ref="V112:AP112"/>
    <mergeCell ref="V103:AP103"/>
    <mergeCell ref="B104:T104"/>
    <mergeCell ref="V104:AP104"/>
    <mergeCell ref="B111:U111"/>
    <mergeCell ref="V111:AP111"/>
    <mergeCell ref="B108:T108"/>
    <mergeCell ref="V108:AP108"/>
    <mergeCell ref="V107:AP107"/>
    <mergeCell ref="B105:T105"/>
    <mergeCell ref="V105:AP105"/>
    <mergeCell ref="A97:AQ97"/>
    <mergeCell ref="A98:AQ98"/>
    <mergeCell ref="A99:A108"/>
    <mergeCell ref="A55:AQ55"/>
    <mergeCell ref="A114:AQ114"/>
    <mergeCell ref="A35:F37"/>
    <mergeCell ref="AM35:AN38"/>
    <mergeCell ref="AO35:AQ38"/>
    <mergeCell ref="A109:AQ109"/>
    <mergeCell ref="A110:AQ110"/>
    <mergeCell ref="B103:T103"/>
    <mergeCell ref="B99:T99"/>
    <mergeCell ref="U99:U108"/>
    <mergeCell ref="V99:AP99"/>
    <mergeCell ref="B100:T100"/>
    <mergeCell ref="V100:AP100"/>
    <mergeCell ref="B101:T101"/>
    <mergeCell ref="V101:AP101"/>
    <mergeCell ref="B106:T106"/>
    <mergeCell ref="V106:AP106"/>
    <mergeCell ref="B107:T107"/>
    <mergeCell ref="B92:U92"/>
    <mergeCell ref="V92:AP92"/>
    <mergeCell ref="B102:T102"/>
    <mergeCell ref="V102:AP102"/>
    <mergeCell ref="B94:AP94"/>
    <mergeCell ref="A95:AQ95"/>
    <mergeCell ref="A96:AQ96"/>
    <mergeCell ref="B93:U93"/>
    <mergeCell ref="V93:AP93"/>
    <mergeCell ref="A57:AQ57"/>
    <mergeCell ref="A58:AQ58"/>
    <mergeCell ref="A59:AQ59"/>
    <mergeCell ref="A60:AQ88"/>
    <mergeCell ref="B89:AQ89"/>
    <mergeCell ref="A90:AQ90"/>
    <mergeCell ref="B91:AP91"/>
    <mergeCell ref="A56:Q56"/>
    <mergeCell ref="R56:X56"/>
    <mergeCell ref="Z56:AG56"/>
    <mergeCell ref="AI56:AO56"/>
    <mergeCell ref="A53:AI53"/>
    <mergeCell ref="AJ53:AQ53"/>
    <mergeCell ref="B54:AQ54"/>
    <mergeCell ref="A48:AI48"/>
    <mergeCell ref="AJ48:AL48"/>
    <mergeCell ref="AM48:AN50"/>
    <mergeCell ref="AJ49:AL49"/>
    <mergeCell ref="A50:AI50"/>
    <mergeCell ref="AJ50:AL50"/>
    <mergeCell ref="A52:AI52"/>
    <mergeCell ref="AJ52:AQ52"/>
    <mergeCell ref="A46:AI47"/>
    <mergeCell ref="AJ46:AQ46"/>
    <mergeCell ref="AJ47:AL47"/>
    <mergeCell ref="AM47:AN47"/>
    <mergeCell ref="AO47:AQ47"/>
    <mergeCell ref="B44:AQ44"/>
    <mergeCell ref="A45:AQ45"/>
    <mergeCell ref="B51:AQ51"/>
    <mergeCell ref="AO48:AQ50"/>
    <mergeCell ref="A49:AI49"/>
    <mergeCell ref="AO41:AQ42"/>
    <mergeCell ref="A42:C42"/>
    <mergeCell ref="D42:F42"/>
    <mergeCell ref="G42:T42"/>
    <mergeCell ref="U42:AI42"/>
    <mergeCell ref="AJ42:AL42"/>
    <mergeCell ref="AM41:AN42"/>
    <mergeCell ref="A43:C43"/>
    <mergeCell ref="A39:F39"/>
    <mergeCell ref="G39:T39"/>
    <mergeCell ref="U39:AI39"/>
    <mergeCell ref="AJ39:AL39"/>
    <mergeCell ref="AJ40:AL40"/>
    <mergeCell ref="A41:F41"/>
    <mergeCell ref="G41:T41"/>
    <mergeCell ref="U41:AI41"/>
    <mergeCell ref="AJ41:AL41"/>
    <mergeCell ref="D43:F43"/>
    <mergeCell ref="G43:AN43"/>
    <mergeCell ref="AO43:AQ43"/>
    <mergeCell ref="A38:C38"/>
    <mergeCell ref="D38:F38"/>
    <mergeCell ref="G38:T38"/>
    <mergeCell ref="U38:AI38"/>
    <mergeCell ref="AM39:AN40"/>
    <mergeCell ref="AO39:AQ40"/>
    <mergeCell ref="A40:C40"/>
    <mergeCell ref="D40:F40"/>
    <mergeCell ref="G40:T40"/>
    <mergeCell ref="U40:AI40"/>
    <mergeCell ref="G35:T35"/>
    <mergeCell ref="U35:AI35"/>
    <mergeCell ref="AJ35:AL35"/>
    <mergeCell ref="G36:T36"/>
    <mergeCell ref="U36:AI36"/>
    <mergeCell ref="AJ38:AL38"/>
    <mergeCell ref="AJ36:AL36"/>
    <mergeCell ref="G37:T37"/>
    <mergeCell ref="U37:AI37"/>
    <mergeCell ref="AJ37:AL37"/>
    <mergeCell ref="A30:AQ30"/>
    <mergeCell ref="A31:AQ31"/>
    <mergeCell ref="A32:AQ32"/>
    <mergeCell ref="A33:F34"/>
    <mergeCell ref="G33:T34"/>
    <mergeCell ref="U33:AI34"/>
    <mergeCell ref="AJ33:AQ33"/>
    <mergeCell ref="AJ34:AL34"/>
    <mergeCell ref="AM34:AN34"/>
    <mergeCell ref="AO34:AQ34"/>
    <mergeCell ref="Z26:AB26"/>
    <mergeCell ref="D27:E27"/>
    <mergeCell ref="G27:AQ27"/>
    <mergeCell ref="N26:P26"/>
    <mergeCell ref="Q26:T26"/>
    <mergeCell ref="U26:Y26"/>
    <mergeCell ref="A28:AQ28"/>
    <mergeCell ref="AC26:AM26"/>
    <mergeCell ref="AN26:AP26"/>
    <mergeCell ref="A25:A27"/>
    <mergeCell ref="B25:C27"/>
    <mergeCell ref="D25:E25"/>
    <mergeCell ref="G25:AQ25"/>
    <mergeCell ref="D26:E26"/>
    <mergeCell ref="G26:H26"/>
    <mergeCell ref="I26:M26"/>
    <mergeCell ref="F19:I19"/>
    <mergeCell ref="A20:AQ20"/>
    <mergeCell ref="P17:S19"/>
    <mergeCell ref="A21:AQ21"/>
    <mergeCell ref="A22:AQ24"/>
    <mergeCell ref="AG13:AQ13"/>
    <mergeCell ref="AG14:AP14"/>
    <mergeCell ref="AG15:AQ15"/>
    <mergeCell ref="A16:AQ16"/>
    <mergeCell ref="A17:A19"/>
    <mergeCell ref="B17:E19"/>
    <mergeCell ref="F17:I17"/>
    <mergeCell ref="J17:J19"/>
    <mergeCell ref="A13:A15"/>
    <mergeCell ref="B13:E15"/>
    <mergeCell ref="O13:Q15"/>
    <mergeCell ref="K18:O18"/>
    <mergeCell ref="T18:AP18"/>
    <mergeCell ref="AD13:AF15"/>
    <mergeCell ref="G8:H8"/>
    <mergeCell ref="F9:I9"/>
    <mergeCell ref="Z10:AI10"/>
    <mergeCell ref="AJ10:AK12"/>
    <mergeCell ref="AL10:AQ10"/>
    <mergeCell ref="G14:N14"/>
    <mergeCell ref="R14:AC14"/>
    <mergeCell ref="G18:H18"/>
    <mergeCell ref="A1:F3"/>
    <mergeCell ref="G1:R3"/>
    <mergeCell ref="S1:AQ3"/>
    <mergeCell ref="A4:AQ4"/>
    <mergeCell ref="K8:O8"/>
    <mergeCell ref="T8:AP8"/>
    <mergeCell ref="G11:V11"/>
    <mergeCell ref="A7:A9"/>
    <mergeCell ref="B7:E9"/>
    <mergeCell ref="F7:I7"/>
    <mergeCell ref="J7:J9"/>
    <mergeCell ref="A10:A12"/>
    <mergeCell ref="B10:E12"/>
    <mergeCell ref="P7:S9"/>
    <mergeCell ref="A5:AQ5"/>
    <mergeCell ref="A6:AQ6"/>
    <mergeCell ref="AA11:AH11"/>
    <mergeCell ref="AM11:AP11"/>
    <mergeCell ref="Z12:AI12"/>
    <mergeCell ref="AL12:AQ12"/>
    <mergeCell ref="X10:Y12"/>
  </mergeCells>
  <phoneticPr fontId="18" type="noConversion"/>
  <conditionalFormatting sqref="B100:B108">
    <cfRule type="expression" dxfId="136" priority="79" stopIfTrue="1">
      <formula>LEN(TRIM($B$100:$T$108))=0</formula>
    </cfRule>
  </conditionalFormatting>
  <conditionalFormatting sqref="V100:V108">
    <cfRule type="expression" dxfId="135" priority="78" stopIfTrue="1">
      <formula>LEN(TRIM($V$100:$AP$108))=0</formula>
    </cfRule>
  </conditionalFormatting>
  <conditionalFormatting sqref="AH56">
    <cfRule type="expression" dxfId="134" priority="75" stopIfTrue="1">
      <formula>$AJ$35:$AL$42&lt;=0</formula>
    </cfRule>
    <cfRule type="expression" dxfId="133" priority="76" stopIfTrue="1">
      <formula>$AJ$35:$AL$42&lt;=0</formula>
    </cfRule>
    <cfRule type="cellIs" dxfId="132" priority="77" stopIfTrue="1" operator="between">
      <formula>60</formula>
      <formula>89.9999999999999</formula>
    </cfRule>
  </conditionalFormatting>
  <conditionalFormatting sqref="AP56">
    <cfRule type="expression" dxfId="131" priority="72" stopIfTrue="1">
      <formula>$AJ$48:$AL$50&lt;=0</formula>
    </cfRule>
    <cfRule type="expression" dxfId="130" priority="73" stopIfTrue="1">
      <formula>$AJ$35:$AL$42&lt;=0</formula>
    </cfRule>
    <cfRule type="expression" dxfId="129" priority="74" stopIfTrue="1">
      <formula>$AJ$53&gt;=90</formula>
    </cfRule>
  </conditionalFormatting>
  <conditionalFormatting sqref="Y56">
    <cfRule type="expression" dxfId="128" priority="67" stopIfTrue="1">
      <formula>$AJ$35:$AL$42&lt;=0</formula>
    </cfRule>
    <cfRule type="expression" dxfId="127" priority="68" stopIfTrue="1">
      <formula>$AJ$35:$AL$42&lt;=0</formula>
    </cfRule>
    <cfRule type="expression" dxfId="126" priority="69" stopIfTrue="1">
      <formula>$AJ$53&lt;60</formula>
    </cfRule>
  </conditionalFormatting>
  <conditionalFormatting sqref="AN26">
    <cfRule type="cellIs" dxfId="125" priority="66" stopIfTrue="1" operator="greaterThan">
      <formula>366</formula>
    </cfRule>
  </conditionalFormatting>
  <conditionalFormatting sqref="AJ53">
    <cfRule type="expression" dxfId="124" priority="64" stopIfTrue="1">
      <formula>$AJ$48:$AL$50&lt;=0.9</formula>
    </cfRule>
    <cfRule type="expression" dxfId="123" priority="65" stopIfTrue="1">
      <formula>$AJ$53&lt;=0</formula>
    </cfRule>
  </conditionalFormatting>
  <conditionalFormatting sqref="AM48 AO48">
    <cfRule type="expression" dxfId="122" priority="63" stopIfTrue="1">
      <formula>$AJ$48:$AL$50&lt;0.9</formula>
    </cfRule>
  </conditionalFormatting>
  <conditionalFormatting sqref="A43">
    <cfRule type="cellIs" dxfId="121" priority="62" stopIfTrue="1" operator="notEqual">
      <formula>70</formula>
    </cfRule>
  </conditionalFormatting>
  <conditionalFormatting sqref="A38">
    <cfRule type="expression" dxfId="120" priority="60" stopIfTrue="1">
      <formula>LEN(TRIM($A$38))=0</formula>
    </cfRule>
  </conditionalFormatting>
  <conditionalFormatting sqref="A40">
    <cfRule type="expression" dxfId="119" priority="59" stopIfTrue="1">
      <formula>LEN(TRIM($A$40))=0</formula>
    </cfRule>
  </conditionalFormatting>
  <conditionalFormatting sqref="A42">
    <cfRule type="expression" dxfId="118" priority="58" stopIfTrue="1">
      <formula>LEN(TRIM($A$42))=0</formula>
    </cfRule>
  </conditionalFormatting>
  <conditionalFormatting sqref="A48">
    <cfRule type="expression" dxfId="117" priority="57" stopIfTrue="1">
      <formula>LEN(TRIM($A$48))=0</formula>
    </cfRule>
  </conditionalFormatting>
  <conditionalFormatting sqref="A49">
    <cfRule type="expression" dxfId="116" priority="56" stopIfTrue="1">
      <formula>LEN(TRIM($A$49))=0</formula>
    </cfRule>
  </conditionalFormatting>
  <conditionalFormatting sqref="A50">
    <cfRule type="expression" dxfId="115" priority="55" stopIfTrue="1">
      <formula>LEN(TRIM($A$50))=0</formula>
    </cfRule>
  </conditionalFormatting>
  <conditionalFormatting sqref="G14">
    <cfRule type="expression" dxfId="114" priority="54" stopIfTrue="1">
      <formula>LEN(TRIM($G$14))=0</formula>
    </cfRule>
  </conditionalFormatting>
  <conditionalFormatting sqref="R14">
    <cfRule type="expression" dxfId="113" priority="53" stopIfTrue="1">
      <formula>LEN(TRIM($R$14))=0</formula>
    </cfRule>
  </conditionalFormatting>
  <conditionalFormatting sqref="AG14">
    <cfRule type="expression" dxfId="112" priority="52" stopIfTrue="1">
      <formula>LEN(TRIM($AG$14))=0</formula>
    </cfRule>
  </conditionalFormatting>
  <conditionalFormatting sqref="G18">
    <cfRule type="expression" dxfId="111" priority="51" stopIfTrue="1">
      <formula>LEN(TRIM($G$18))=0</formula>
    </cfRule>
  </conditionalFormatting>
  <conditionalFormatting sqref="K18">
    <cfRule type="expression" dxfId="110" priority="50" stopIfTrue="1">
      <formula>LEN(TRIM($K$18))=0</formula>
    </cfRule>
  </conditionalFormatting>
  <conditionalFormatting sqref="T18">
    <cfRule type="expression" dxfId="109" priority="49" stopIfTrue="1">
      <formula>LEN(TRIM($T$18))=0</formula>
    </cfRule>
  </conditionalFormatting>
  <conditionalFormatting sqref="D26">
    <cfRule type="expression" dxfId="108" priority="48" stopIfTrue="1">
      <formula>LEN(TRIM($D$26))=0</formula>
    </cfRule>
  </conditionalFormatting>
  <conditionalFormatting sqref="I26">
    <cfRule type="expression" dxfId="107" priority="47" stopIfTrue="1">
      <formula>LEN(TRIM($I$26))=0</formula>
    </cfRule>
  </conditionalFormatting>
  <conditionalFormatting sqref="Q26">
    <cfRule type="expression" dxfId="106" priority="46" stopIfTrue="1">
      <formula>LEN(TRIM($Q$26))=0</formula>
    </cfRule>
  </conditionalFormatting>
  <conditionalFormatting sqref="K8">
    <cfRule type="expression" dxfId="105" priority="44" stopIfTrue="1">
      <formula>LEN(TRIM($K$8))=0</formula>
    </cfRule>
  </conditionalFormatting>
  <conditionalFormatting sqref="T8">
    <cfRule type="expression" dxfId="104" priority="43" stopIfTrue="1">
      <formula>LEN(TRIM($T$8))=0</formula>
    </cfRule>
  </conditionalFormatting>
  <conditionalFormatting sqref="G8">
    <cfRule type="expression" dxfId="103" priority="42" stopIfTrue="1">
      <formula>LEN(TRIM($G$8))=0</formula>
    </cfRule>
  </conditionalFormatting>
  <conditionalFormatting sqref="AM11:AP11">
    <cfRule type="expression" dxfId="102" priority="41" stopIfTrue="1">
      <formula>LEN(TRIM($AM$11))=0</formula>
    </cfRule>
  </conditionalFormatting>
  <conditionalFormatting sqref="AA11">
    <cfRule type="expression" dxfId="101" priority="40" stopIfTrue="1">
      <formula>LEN(TRIM($AA$11))=0</formula>
    </cfRule>
  </conditionalFormatting>
  <conditionalFormatting sqref="AJ35">
    <cfRule type="expression" dxfId="100" priority="38" stopIfTrue="1">
      <formula>LEN(TRIM($AJ$35))=0</formula>
    </cfRule>
  </conditionalFormatting>
  <conditionalFormatting sqref="AJ36">
    <cfRule type="expression" dxfId="99" priority="37" stopIfTrue="1">
      <formula>LEN(TRIM($AJ$36))=0</formula>
    </cfRule>
  </conditionalFormatting>
  <conditionalFormatting sqref="AJ37">
    <cfRule type="expression" dxfId="98" priority="36" stopIfTrue="1">
      <formula>LEN(TRIM($AJ$37))=0</formula>
    </cfRule>
  </conditionalFormatting>
  <conditionalFormatting sqref="AJ38">
    <cfRule type="expression" dxfId="97" priority="35" stopIfTrue="1">
      <formula>LEN(TRIM($AJ$38))=0</formula>
    </cfRule>
  </conditionalFormatting>
  <conditionalFormatting sqref="AJ39">
    <cfRule type="expression" dxfId="96" priority="34" stopIfTrue="1">
      <formula>LEN(TRIM($AJ$39))=0</formula>
    </cfRule>
  </conditionalFormatting>
  <conditionalFormatting sqref="AJ40">
    <cfRule type="expression" dxfId="95" priority="33" stopIfTrue="1">
      <formula>LEN(TRIM($AJ$40))=0</formula>
    </cfRule>
  </conditionalFormatting>
  <conditionalFormatting sqref="AJ41">
    <cfRule type="expression" dxfId="94" priority="32" stopIfTrue="1">
      <formula>LEN(TRIM($AJ$41))=0</formula>
    </cfRule>
  </conditionalFormatting>
  <conditionalFormatting sqref="AJ42">
    <cfRule type="expression" dxfId="93" priority="31" stopIfTrue="1">
      <formula>LEN(TRIM($AJ$42))=0</formula>
    </cfRule>
  </conditionalFormatting>
  <conditionalFormatting sqref="U35">
    <cfRule type="expression" dxfId="92" priority="30" stopIfTrue="1">
      <formula>LEN(TRIM($U$35))=0</formula>
    </cfRule>
  </conditionalFormatting>
  <conditionalFormatting sqref="U36">
    <cfRule type="expression" dxfId="91" priority="29" stopIfTrue="1">
      <formula>LEN(TRIM($U$36))=0</formula>
    </cfRule>
  </conditionalFormatting>
  <conditionalFormatting sqref="U37">
    <cfRule type="expression" dxfId="90" priority="28" stopIfTrue="1">
      <formula>LEN(TRIM($U$37))=0</formula>
    </cfRule>
  </conditionalFormatting>
  <conditionalFormatting sqref="U38">
    <cfRule type="expression" dxfId="89" priority="27" stopIfTrue="1">
      <formula>LEN(TRIM($U$38))=0</formula>
    </cfRule>
  </conditionalFormatting>
  <conditionalFormatting sqref="U39">
    <cfRule type="expression" dxfId="88" priority="26" stopIfTrue="1">
      <formula>LEN(TRIM($U$39))=0</formula>
    </cfRule>
  </conditionalFormatting>
  <conditionalFormatting sqref="U40">
    <cfRule type="expression" dxfId="87" priority="25" stopIfTrue="1">
      <formula>LEN(TRIM($U$40))=0</formula>
    </cfRule>
  </conditionalFormatting>
  <conditionalFormatting sqref="U41:U42">
    <cfRule type="expression" dxfId="86" priority="24" stopIfTrue="1">
      <formula>LEN(TRIM($U$41))=0</formula>
    </cfRule>
  </conditionalFormatting>
  <conditionalFormatting sqref="AJ48:AL48">
    <cfRule type="expression" dxfId="85" priority="23" stopIfTrue="1">
      <formula>LEN(TRIM($AJ$48))=0</formula>
    </cfRule>
  </conditionalFormatting>
  <conditionalFormatting sqref="AJ49">
    <cfRule type="expression" dxfId="84" priority="22" stopIfTrue="1">
      <formula>LEN(TRIM($AJ$49))=0</formula>
    </cfRule>
  </conditionalFormatting>
  <conditionalFormatting sqref="AJ50:AL50">
    <cfRule type="expression" dxfId="83" priority="21" stopIfTrue="1">
      <formula>LEN(TRIM($AJ$50))=0</formula>
    </cfRule>
  </conditionalFormatting>
  <conditionalFormatting sqref="AM35 AO35">
    <cfRule type="expression" dxfId="82" priority="20" stopIfTrue="1">
      <formula>$AJ$35:$AL$38&lt;=0.9</formula>
    </cfRule>
  </conditionalFormatting>
  <conditionalFormatting sqref="AM39 AO39">
    <cfRule type="expression" dxfId="81" priority="18" stopIfTrue="1">
      <formula>$AJ$39:$AL$40&lt;=0.9</formula>
    </cfRule>
  </conditionalFormatting>
  <conditionalFormatting sqref="AO43">
    <cfRule type="expression" dxfId="80" priority="16" stopIfTrue="1">
      <formula>$AJ$35:$AL$42&lt;0.9</formula>
    </cfRule>
  </conditionalFormatting>
  <conditionalFormatting sqref="AN26:AP26">
    <cfRule type="cellIs" dxfId="79" priority="3" stopIfTrue="1" operator="lessThan">
      <formula>0</formula>
    </cfRule>
    <cfRule type="cellIs" dxfId="78" priority="13" stopIfTrue="1" operator="between">
      <formula>0</formula>
      <formula>89</formula>
    </cfRule>
  </conditionalFormatting>
  <conditionalFormatting sqref="AM41 AO41">
    <cfRule type="expression" dxfId="77" priority="10" stopIfTrue="1">
      <formula>$AJ$41:$AL$42&lt;=0.9</formula>
    </cfRule>
  </conditionalFormatting>
  <conditionalFormatting sqref="AO35:AQ38">
    <cfRule type="expression" dxfId="76" priority="9" stopIfTrue="1">
      <formula>$A$38&lt;1</formula>
    </cfRule>
  </conditionalFormatting>
  <conditionalFormatting sqref="AO39:AQ40">
    <cfRule type="expression" dxfId="75" priority="8" stopIfTrue="1">
      <formula>$A$40&lt;1</formula>
    </cfRule>
  </conditionalFormatting>
  <conditionalFormatting sqref="AO41:AQ42">
    <cfRule type="expression" dxfId="74" priority="7" stopIfTrue="1">
      <formula>$A$42&lt;1</formula>
    </cfRule>
  </conditionalFormatting>
  <conditionalFormatting sqref="AO43:AQ43">
    <cfRule type="expression" dxfId="73" priority="423" stopIfTrue="1">
      <formula>$AN$26&gt;366</formula>
    </cfRule>
    <cfRule type="expression" dxfId="72" priority="424" stopIfTrue="1">
      <formula>$AN$26&lt;90</formula>
    </cfRule>
  </conditionalFormatting>
  <conditionalFormatting sqref="Q29">
    <cfRule type="expression" dxfId="71" priority="5" stopIfTrue="1">
      <formula>LEN(TRIM($Q$29))=0</formula>
    </cfRule>
  </conditionalFormatting>
  <conditionalFormatting sqref="I29">
    <cfRule type="expression" dxfId="70" priority="4" stopIfTrue="1">
      <formula>LEN(TRIM($I$29))=0</formula>
    </cfRule>
  </conditionalFormatting>
  <conditionalFormatting sqref="Z26">
    <cfRule type="expression" dxfId="69" priority="2" stopIfTrue="1">
      <formula>LEN(TRIM($Z$26))=0</formula>
    </cfRule>
  </conditionalFormatting>
  <conditionalFormatting sqref="G11">
    <cfRule type="expression" dxfId="68" priority="1" stopIfTrue="1">
      <formula>LEN(TRIM($G$11))=0</formula>
    </cfRule>
  </conditionalFormatting>
  <dataValidations xWindow="398" yWindow="543" count="31">
    <dataValidation type="date" operator="greaterThan" allowBlank="1" showInputMessage="1" showErrorMessage="1" errorTitle="Error de fecha" error="Utilice el formato dd-mm-aa_x000a_Sólo se aceptan fechas posteriores a la fecha de inicio" promptTitle="FECHA VALORACIÓN" prompt="Indique la fecha en la que realiza la valoración, utilizando el siguiente formato de fecha:_x000a__x000a_dd-mm-aa_x000a_" sqref="Q29:T29">
      <formula1>I29</formula1>
    </dataValidation>
    <dataValidation allowBlank="1" showInputMessage="1" showErrorMessage="1" promptTitle="ESTRATEGIAS Y ACCIONES" prompt="Consigne las estrategias y acciones concertadas para impulsar el mejoramiento personal y profesional del docente evaluado. No necesariamente deben ser una para cada competencia; es posible plantear estrategias que impacten más de una competencia." sqref="V100:V108"/>
    <dataValidation allowBlank="1" showInputMessage="1" showErrorMessage="1" promptTitle="COMUNICACIÓN Y NOTIFICACIÓN" prompt="Diligencie estos campos a mano, cuando imprima el protocolo para las firmas correspondientes a la comunicación y notificación de los resultados." sqref="A111:A113 AQ91:AQ94 A91:A95 AQ111:AQ113"/>
    <dataValidation type="decimal" allowBlank="1" showInputMessage="1" showErrorMessage="1" promptTitle="PUNTAJE COMPETENCIAS" prompt="Digite el puntaje asignado a cada competencia comportamental en la  valoración (entre 1 y 100)." sqref="AJ48:AL50">
      <formula1>1</formula1>
      <formula2>100</formula2>
    </dataValidation>
    <dataValidation type="list" allowBlank="1" showInputMessage="1" showErrorMessage="1" sqref="AM11:AP11">
      <formula1>$AT$36:$AT$37</formula1>
    </dataValidation>
    <dataValidation allowBlank="1" showInputMessage="1" showErrorMessage="1" promptTitle="NOMBRES Y APELLIDOS EVALUADO" prompt="Escriba los nombres y apellidos completos del docente evaluado." sqref="T8"/>
    <dataValidation allowBlank="1" showInputMessage="1" showErrorMessage="1" promptTitle="SUMA PONDERACION ÁREAS GESTIÓN" prompt="Debe ser igual a 70" sqref="A43"/>
    <dataValidation type="list" allowBlank="1" showInputMessage="1" showErrorMessage="1" promptTitle="COMPETENCIAS COMPORTAMENTALES" prompt="Seleccione las tres (3) competencias comportamentales concertadas para la evaluación." sqref="A48:A50">
      <formula1>$AV$36:$AV$42</formula1>
    </dataValidation>
    <dataValidation allowBlank="1" showInputMessage="1" showErrorMessage="1" promptTitle="CONTRIBUCIONES INDIVIDUALES" prompt="Escriba las contribuciones individuales definidas para el proceso." sqref="U35:AI42 L37:L41"/>
    <dataValidation type="decimal" allowBlank="1" showInputMessage="1" showErrorMessage="1" promptTitle="PORCENTAJE GESTIÓN COMUNITARIA" prompt="Escriba el porcentaje asignado a la Gestión Comunitaria (la suma de los porcentajes asignados a las áreas de gestión debe ser igual a 70)." sqref="A42">
      <formula1>1</formula1>
      <formula2>70</formula2>
    </dataValidation>
    <dataValidation type="decimal" allowBlank="1" showInputMessage="1" showErrorMessage="1" promptTitle="PORCENTAJE GESTIÓN ADMIN." prompt="Escriba el porcentaje asignado a la Gestión Administrativa (la suma de los porcentajes asignados a las áreas de gestión debe ser igual a 70)." sqref="A40">
      <formula1>1</formula1>
      <formula2>70</formula2>
    </dataValidation>
    <dataValidation type="decimal" allowBlank="1" showInputMessage="1" showErrorMessage="1" promptTitle="PORCENTAJE GESTIÓN ACADÉMICA" prompt="Escriba el porcentaje asignado a la Gestión Académica (la suma de los porcentajes asignados a las áreas de gestión debe ser igual a 70)." sqref="A38">
      <formula1>1</formula1>
      <formula2>70</formula2>
    </dataValidation>
    <dataValidation allowBlank="1" showInputMessage="1" showErrorMessage="1" promptTitle="NOMBRES Y APELLIDOS EVALUADOR" prompt="Escriba los nombres y apellidos completos del evaluador." sqref="T18"/>
    <dataValidation type="date" operator="greaterThanOrEqual" allowBlank="1" showInputMessage="1" showErrorMessage="1" errorTitle="Error de fecha" error="Utilice el formato: dd-mm-aa_x000a_Sólo se aceptan fechas posteriores al 01-01-10" promptTitle="FECHA INICIO" prompt="Indique la fecha de inicio de funciones en el año escolar, con el siguiente formato de fecha:_x000a__x000a_dd-mm-aa" sqref="I26:M26">
      <formula1>39814</formula1>
    </dataValidation>
    <dataValidation type="list" allowBlank="1" showInputMessage="1" showErrorMessage="1" sqref="G18 G8">
      <formula1>$AS$36:$AS$37</formula1>
    </dataValidation>
    <dataValidation type="list" allowBlank="1" showInputMessage="1" showErrorMessage="1" sqref="AG14:AP14">
      <formula1>$AU$36:$AU$39</formula1>
    </dataValidation>
    <dataValidation type="whole" errorStyle="warning" allowBlank="1" showInputMessage="1" showErrorMessage="1" errorTitle="Número de días no válido" error="El período debe ser mayoro igual  a 90 días meses e inferior a un año" promptTitle="Días Valorados" prompt="El tiempo valorado en la evaluación de desempeño, deben ser mínimo de 90 días laborados." sqref="AN26:AP26">
      <formula1>90</formula1>
      <formula2>366</formula2>
    </dataValidation>
    <dataValidation type="whole" allowBlank="1" showInputMessage="1" showErrorMessage="1" errorTitle="Código DANE Incorrecto" error="El código DANE de los Establecimientos Educativos es de 12 dígitos y no inicia en 0 (cero)." promptTitle="Código DANE" prompt="Digite el código DANE de 12 dígitos que identifica la institución educativa." sqref="AA11:AH11">
      <formula1>100000000000</formula1>
      <formula2>999999999999</formula2>
    </dataValidation>
    <dataValidation allowBlank="1" showInputMessage="1" showErrorMessage="1" promptTitle="NOTA" prompt="Para validar la calificación, debe colocar un periodo de evaluación superior o igual a 90 días." sqref="AO43:AQ43"/>
    <dataValidation type="whole" operator="greaterThanOrEqual" allowBlank="1" showInputMessage="1" showErrorMessage="1" errorTitle="Error de año" error="Sólo se aceptan años desde 2009" promptTitle="AÑO EVALUACIÓN" prompt="Escriba el año escolar objeto de evaluación." sqref="D26:E26">
      <formula1>2009</formula1>
    </dataValidation>
    <dataValidation allowBlank="1" showInputMessage="1" showErrorMessage="1" promptTitle="NOTIFICACIÓN" prompt="Diligencie estos campos a mano, cuando imprima el protocolo para las firmas correspondientes a la notificación de los resultados finales." sqref="B91:AP93"/>
    <dataValidation allowBlank="1" showInputMessage="1" showErrorMessage="1" promptTitle="NOTIFICACIÓN" prompt="Diligencie estos campos a mano, cuando imprima el protocolo para las firmas correspondientes a la notificación de los resultados de los finales." sqref="B94:AP94"/>
    <dataValidation allowBlank="1" showInputMessage="1" showErrorMessage="1" promptTitle="PLAN DE DESARROLLO" prompt="Diligencie estos campos a mano, cuando se imprima el protocolo y se concerte el Plan de Desarrollo Personal y Profesional resultante de la valoración, después de la notificación final." sqref="B113:V113 B111:AP112"/>
    <dataValidation type="decimal" errorStyle="information" allowBlank="1" showInputMessage="1" showErrorMessage="1" errorTitle="ERROR EN EL PUNTAJE" error="El puntaje debe estar entre 1 y 100." promptTitle="PUNTAJE COMPETENCIAS" prompt="Digite el puntaje asignado a cada competencia funcional en la valoración (entre 1 y 100)." sqref="AJ35:AL42">
      <formula1>1</formula1>
      <formula2>100</formula2>
    </dataValidation>
    <dataValidation type="list" allowBlank="1" showInputMessage="1" showErrorMessage="1" promptTitle="COMPETENCIAS QUE DEBEN MEJORAR" prompt="Seleccione las competencias que se deben mejorar después de la  valoración. Las competencias con los puntajes finales más bajos tienen prioridad." sqref="B100:T108">
      <formula1>$AV$36:$AV$50</formula1>
    </dataValidation>
    <dataValidation allowBlank="1" sqref="E29:H29"/>
    <dataValidation type="date" operator="greaterThanOrEqual" allowBlank="1" showInputMessage="1" showErrorMessage="1" errorTitle="Error de fecha" error="Utilice el formato: dd-mm-aa_x000a_Sólo se aceptan fechas posteriores al 01-01-10" promptTitle="FECHA CONCERTACIÓN" prompt="Indique la fecha en la que se concertan las contribuciones individuales con el evaluado, con el siguiente formato de fecha:_x000a__x000a_dd-mm-aa" sqref="I29:M29">
      <formula1>39814</formula1>
    </dataValidation>
    <dataValidation type="date" operator="greaterThan" allowBlank="1" showInputMessage="1" showErrorMessage="1" errorTitle="Error de fecha" error="Utilice el formato dd-mm-aa_x000a_Sólo se aceptan fechas posteriores a la fecha de inicio" promptTitle="FECHA FINAL" prompt="Indique la fecha en la que finaliza funciones en el año escolar, utilizando el siguiente formato de fecha:_x000a__x000a_dd-mm-aa_x000a__x000a_" sqref="Q26:T26">
      <formula1>I26</formula1>
    </dataValidation>
    <dataValidation type="whole" operator="lessThanOrEqual" allowBlank="1" showInputMessage="1" showErrorMessage="1" promptTitle="LICENCIAS E INCAPACIDADES" prompt="Escriba el número de días que el evaluado tuvo licencias no remuneradas, licencias de maternidad o incapacidades, desde el inicio de la evaluación hasta la fecha final de funciones." sqref="Z26:AB26">
      <formula1>365</formula1>
    </dataValidation>
    <dataValidation type="whole" allowBlank="1" showInputMessage="1" showErrorMessage="1" promptTitle="NÚMERO DE DOCUMENTO" prompt="Escriba el número de documento sin comas ni puntos. Ejemplo: 79999888" sqref="L7:O7 K8:K9 L9:O9">
      <formula1>1000</formula1>
      <formula2>10000000000</formula2>
    </dataValidation>
    <dataValidation type="whole" allowBlank="1" showInputMessage="1" showErrorMessage="1" promptTitle="NÚMERO DE DOCUMENTO EVALUADOR" prompt="Escriba el número de documento sin comas ni puntos. Ejemplo: 79999888" sqref="L17:O17 K18:K19 L19:O19">
      <formula1>1000</formula1>
      <formula2>10000000000</formula2>
    </dataValidation>
  </dataValidations>
  <pageMargins left="0.7" right="0.7" top="0.75" bottom="0.75" header="0.3" footer="0.3"/>
  <pageSetup orientation="portrait" r:id="rId1"/>
  <ignoredErrors>
    <ignoredError sqref="AO35 AM39 AO39 AM41 AO41 AH56 AJ53 AM48 AO48 AM3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BC158"/>
  <sheetViews>
    <sheetView showGridLines="0" showRowColHeaders="0" showZeros="0" zoomScale="130" zoomScaleNormal="130" zoomScaleSheetLayoutView="130" workbookViewId="0">
      <selection activeCell="G8" sqref="G8:H8"/>
    </sheetView>
  </sheetViews>
  <sheetFormatPr baseColWidth="10" defaultColWidth="0" defaultRowHeight="12" zeroHeight="1" x14ac:dyDescent="0.2"/>
  <cols>
    <col min="1" max="1" width="0.5703125" style="1" customWidth="1"/>
    <col min="2" max="5" width="2.7109375" style="1" customWidth="1"/>
    <col min="6" max="6" width="0.5703125" style="1" customWidth="1"/>
    <col min="7" max="7" width="2.7109375" style="1" customWidth="1"/>
    <col min="8" max="8" width="3" style="1" customWidth="1"/>
    <col min="9" max="9" width="0.5703125" style="1" customWidth="1"/>
    <col min="10" max="10" width="2.7109375" style="1" customWidth="1"/>
    <col min="11" max="11" width="3" style="1" customWidth="1"/>
    <col min="12" max="15" width="2.7109375" style="1" customWidth="1"/>
    <col min="16" max="16" width="3.28515625" style="1" customWidth="1"/>
    <col min="17" max="22" width="2.7109375" style="1" customWidth="1"/>
    <col min="23" max="23" width="0.5703125" style="1" customWidth="1"/>
    <col min="24" max="25" width="2.7109375" style="1" customWidth="1"/>
    <col min="26" max="26" width="0.5703125" style="1" customWidth="1"/>
    <col min="27" max="30" width="2.7109375" style="1" customWidth="1"/>
    <col min="31" max="31" width="0.5703125" style="1" customWidth="1"/>
    <col min="32" max="32" width="3.140625" style="1" customWidth="1"/>
    <col min="33" max="37" width="2.7109375" style="1" customWidth="1"/>
    <col min="38" max="38" width="0.5703125" style="1" customWidth="1"/>
    <col min="39" max="42" width="2.7109375" style="1" customWidth="1"/>
    <col min="43" max="43" width="0.5703125" style="1" customWidth="1"/>
    <col min="44" max="44" width="1.5703125" style="1" customWidth="1"/>
    <col min="45" max="45" width="10.5703125" style="38" hidden="1" customWidth="1"/>
    <col min="46" max="46" width="5.28515625" style="38" hidden="1" customWidth="1"/>
    <col min="47" max="47" width="10.42578125" style="38" hidden="1" customWidth="1"/>
    <col min="48" max="48" width="30.28515625" style="38" hidden="1" customWidth="1"/>
    <col min="49" max="55" width="11.42578125" style="38" hidden="1" customWidth="1"/>
    <col min="56" max="16384" width="11.42578125" style="1" hidden="1"/>
  </cols>
  <sheetData>
    <row r="1" spans="1:49" ht="12.75" customHeight="1" x14ac:dyDescent="0.2">
      <c r="A1" s="64"/>
      <c r="B1" s="64"/>
      <c r="C1" s="64"/>
      <c r="D1" s="64"/>
      <c r="E1" s="64"/>
      <c r="F1" s="64"/>
      <c r="G1" s="65" t="s">
        <v>5</v>
      </c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6" t="s">
        <v>27</v>
      </c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</row>
    <row r="2" spans="1:49" ht="12.75" customHeight="1" x14ac:dyDescent="0.2">
      <c r="A2" s="64"/>
      <c r="B2" s="64"/>
      <c r="C2" s="64"/>
      <c r="D2" s="64"/>
      <c r="E2" s="64"/>
      <c r="F2" s="64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</row>
    <row r="3" spans="1:49" ht="12.75" customHeight="1" x14ac:dyDescent="0.2">
      <c r="A3" s="64"/>
      <c r="B3" s="64"/>
      <c r="C3" s="64"/>
      <c r="D3" s="64"/>
      <c r="E3" s="64"/>
      <c r="F3" s="64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</row>
    <row r="4" spans="1:49" ht="6" customHeight="1" thickBot="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1:49" ht="15" customHeight="1" thickBot="1" x14ac:dyDescent="0.25">
      <c r="A5" s="83" t="s">
        <v>46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5"/>
    </row>
    <row r="6" spans="1:49" ht="15" customHeight="1" thickBot="1" x14ac:dyDescent="0.25">
      <c r="A6" s="83" t="s">
        <v>53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5"/>
    </row>
    <row r="7" spans="1:49" ht="2.25" customHeight="1" x14ac:dyDescent="0.2">
      <c r="A7" s="344"/>
      <c r="B7" s="76" t="s">
        <v>83</v>
      </c>
      <c r="C7" s="76"/>
      <c r="D7" s="76"/>
      <c r="E7" s="76"/>
      <c r="F7" s="78"/>
      <c r="G7" s="78"/>
      <c r="H7" s="78"/>
      <c r="I7" s="79"/>
      <c r="J7" s="80" t="s">
        <v>17</v>
      </c>
      <c r="K7" s="49"/>
      <c r="L7" s="51"/>
      <c r="M7" s="51"/>
      <c r="N7" s="51"/>
      <c r="O7" s="51"/>
      <c r="P7" s="76" t="s">
        <v>61</v>
      </c>
      <c r="Q7" s="76"/>
      <c r="R7" s="76"/>
      <c r="S7" s="76"/>
      <c r="T7" s="49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4"/>
    </row>
    <row r="8" spans="1:49" ht="15" customHeight="1" x14ac:dyDescent="0.2">
      <c r="A8" s="74"/>
      <c r="B8" s="76"/>
      <c r="C8" s="76"/>
      <c r="D8" s="76"/>
      <c r="E8" s="76"/>
      <c r="F8" s="2"/>
      <c r="G8" s="68"/>
      <c r="H8" s="70"/>
      <c r="I8" s="2"/>
      <c r="J8" s="80"/>
      <c r="K8" s="68"/>
      <c r="L8" s="69"/>
      <c r="M8" s="69"/>
      <c r="N8" s="69"/>
      <c r="O8" s="70"/>
      <c r="P8" s="76"/>
      <c r="Q8" s="76"/>
      <c r="R8" s="76"/>
      <c r="S8" s="76"/>
      <c r="T8" s="68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70"/>
      <c r="AQ8" s="54"/>
    </row>
    <row r="9" spans="1:49" ht="2.25" customHeight="1" x14ac:dyDescent="0.2">
      <c r="A9" s="75"/>
      <c r="B9" s="77"/>
      <c r="C9" s="77"/>
      <c r="D9" s="77"/>
      <c r="E9" s="77"/>
      <c r="F9" s="100"/>
      <c r="G9" s="64"/>
      <c r="H9" s="64"/>
      <c r="I9" s="101"/>
      <c r="J9" s="80"/>
      <c r="K9" s="51"/>
      <c r="L9" s="51"/>
      <c r="M9" s="51"/>
      <c r="N9" s="51"/>
      <c r="O9" s="56"/>
      <c r="P9" s="76"/>
      <c r="Q9" s="76"/>
      <c r="R9" s="76"/>
      <c r="S9" s="76"/>
      <c r="T9" s="51"/>
      <c r="U9" s="51"/>
      <c r="V9" s="51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3"/>
      <c r="AK9" s="53"/>
      <c r="AL9" s="52"/>
      <c r="AM9" s="52"/>
      <c r="AN9" s="52"/>
      <c r="AO9" s="52"/>
      <c r="AP9" s="52"/>
      <c r="AQ9" s="55"/>
    </row>
    <row r="10" spans="1:49" s="3" customFormat="1" ht="2.25" customHeight="1" x14ac:dyDescent="0.2">
      <c r="A10" s="81"/>
      <c r="B10" s="82" t="s">
        <v>18</v>
      </c>
      <c r="C10" s="82"/>
      <c r="D10" s="82"/>
      <c r="E10" s="82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61"/>
      <c r="U10" s="61"/>
      <c r="V10" s="61"/>
      <c r="W10" s="44"/>
      <c r="X10" s="94" t="s">
        <v>19</v>
      </c>
      <c r="Y10" s="94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3" t="s">
        <v>82</v>
      </c>
      <c r="AK10" s="103"/>
      <c r="AL10" s="102"/>
      <c r="AM10" s="102"/>
      <c r="AN10" s="102"/>
      <c r="AO10" s="102"/>
      <c r="AP10" s="102"/>
      <c r="AQ10" s="106"/>
      <c r="AS10" s="38"/>
      <c r="AT10" s="38"/>
      <c r="AU10" s="38"/>
      <c r="AV10" s="38"/>
      <c r="AW10" s="38"/>
    </row>
    <row r="11" spans="1:49" s="3" customFormat="1" ht="15" customHeight="1" x14ac:dyDescent="0.2">
      <c r="A11" s="74"/>
      <c r="B11" s="76"/>
      <c r="C11" s="76"/>
      <c r="D11" s="76"/>
      <c r="E11" s="76"/>
      <c r="F11" s="59"/>
      <c r="G11" s="71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3"/>
      <c r="W11" s="45"/>
      <c r="X11" s="95"/>
      <c r="Y11" s="95"/>
      <c r="Z11" s="47"/>
      <c r="AA11" s="86"/>
      <c r="AB11" s="87"/>
      <c r="AC11" s="87"/>
      <c r="AD11" s="87"/>
      <c r="AE11" s="87"/>
      <c r="AF11" s="87"/>
      <c r="AG11" s="87"/>
      <c r="AH11" s="88"/>
      <c r="AI11" s="43"/>
      <c r="AJ11" s="104"/>
      <c r="AK11" s="104"/>
      <c r="AL11" s="31"/>
      <c r="AM11" s="89"/>
      <c r="AN11" s="90"/>
      <c r="AO11" s="90"/>
      <c r="AP11" s="91"/>
      <c r="AQ11" s="32"/>
      <c r="AS11" s="38"/>
      <c r="AT11" s="38"/>
      <c r="AU11" s="38"/>
      <c r="AV11" s="38"/>
      <c r="AW11" s="38"/>
    </row>
    <row r="12" spans="1:49" s="3" customFormat="1" ht="2.25" customHeight="1" x14ac:dyDescent="0.2">
      <c r="A12" s="75"/>
      <c r="B12" s="77"/>
      <c r="C12" s="77"/>
      <c r="D12" s="77"/>
      <c r="E12" s="77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46"/>
      <c r="X12" s="96"/>
      <c r="Y12" s="96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105"/>
      <c r="AK12" s="105"/>
      <c r="AL12" s="92"/>
      <c r="AM12" s="92"/>
      <c r="AN12" s="92"/>
      <c r="AO12" s="92"/>
      <c r="AP12" s="92"/>
      <c r="AQ12" s="93"/>
      <c r="AS12" s="38"/>
      <c r="AT12" s="38"/>
      <c r="AU12" s="38"/>
      <c r="AV12" s="38"/>
      <c r="AW12" s="38"/>
    </row>
    <row r="13" spans="1:49" ht="2.25" customHeight="1" x14ac:dyDescent="0.2">
      <c r="A13" s="81"/>
      <c r="B13" s="136" t="s">
        <v>58</v>
      </c>
      <c r="C13" s="136"/>
      <c r="D13" s="136"/>
      <c r="E13" s="136"/>
      <c r="F13" s="49"/>
      <c r="G13" s="51"/>
      <c r="H13" s="51"/>
      <c r="I13" s="51"/>
      <c r="J13" s="51"/>
      <c r="K13" s="51"/>
      <c r="L13" s="51"/>
      <c r="M13" s="51"/>
      <c r="N13" s="51"/>
      <c r="O13" s="76" t="s">
        <v>62</v>
      </c>
      <c r="P13" s="76"/>
      <c r="Q13" s="76"/>
      <c r="R13" s="49"/>
      <c r="S13" s="51"/>
      <c r="T13" s="51"/>
      <c r="U13" s="51"/>
      <c r="V13" s="51"/>
      <c r="W13" s="56"/>
      <c r="X13" s="56"/>
      <c r="Y13" s="56"/>
      <c r="Z13" s="56"/>
      <c r="AA13" s="56"/>
      <c r="AB13" s="56"/>
      <c r="AC13" s="56"/>
      <c r="AD13" s="97" t="s">
        <v>6</v>
      </c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123"/>
    </row>
    <row r="14" spans="1:49" ht="15" customHeight="1" x14ac:dyDescent="0.2">
      <c r="A14" s="74"/>
      <c r="B14" s="137"/>
      <c r="C14" s="137"/>
      <c r="D14" s="137"/>
      <c r="E14" s="137"/>
      <c r="F14" s="49"/>
      <c r="G14" s="71"/>
      <c r="H14" s="72"/>
      <c r="I14" s="72"/>
      <c r="J14" s="72"/>
      <c r="K14" s="72"/>
      <c r="L14" s="72"/>
      <c r="M14" s="72"/>
      <c r="N14" s="73"/>
      <c r="O14" s="76"/>
      <c r="P14" s="76"/>
      <c r="Q14" s="76"/>
      <c r="R14" s="68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70"/>
      <c r="AD14" s="98"/>
      <c r="AE14" s="98"/>
      <c r="AF14" s="98"/>
      <c r="AG14" s="68"/>
      <c r="AH14" s="69"/>
      <c r="AI14" s="69"/>
      <c r="AJ14" s="69"/>
      <c r="AK14" s="69"/>
      <c r="AL14" s="69"/>
      <c r="AM14" s="69"/>
      <c r="AN14" s="69"/>
      <c r="AO14" s="69"/>
      <c r="AP14" s="70"/>
      <c r="AQ14" s="30"/>
    </row>
    <row r="15" spans="1:49" ht="2.25" customHeight="1" thickBot="1" x14ac:dyDescent="0.25">
      <c r="A15" s="349"/>
      <c r="B15" s="137"/>
      <c r="C15" s="137"/>
      <c r="D15" s="137"/>
      <c r="E15" s="137"/>
      <c r="F15" s="51"/>
      <c r="G15" s="51"/>
      <c r="H15" s="51"/>
      <c r="I15" s="51"/>
      <c r="J15" s="51"/>
      <c r="K15" s="51"/>
      <c r="L15" s="51"/>
      <c r="M15" s="51"/>
      <c r="N15" s="51"/>
      <c r="O15" s="76"/>
      <c r="P15" s="76"/>
      <c r="Q15" s="76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348"/>
    </row>
    <row r="16" spans="1:49" ht="15" customHeight="1" thickBot="1" x14ac:dyDescent="0.25">
      <c r="A16" s="83" t="s">
        <v>54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5"/>
    </row>
    <row r="17" spans="1:55" ht="2.25" customHeight="1" x14ac:dyDescent="0.2">
      <c r="A17" s="125"/>
      <c r="B17" s="128" t="s">
        <v>83</v>
      </c>
      <c r="C17" s="128"/>
      <c r="D17" s="128"/>
      <c r="E17" s="128"/>
      <c r="F17" s="131"/>
      <c r="G17" s="131"/>
      <c r="H17" s="131"/>
      <c r="I17" s="132"/>
      <c r="J17" s="133" t="s">
        <v>17</v>
      </c>
      <c r="K17" s="49"/>
      <c r="L17" s="50"/>
      <c r="M17" s="50"/>
      <c r="N17" s="50"/>
      <c r="O17" s="50"/>
      <c r="P17" s="110" t="s">
        <v>61</v>
      </c>
      <c r="Q17" s="111"/>
      <c r="R17" s="111"/>
      <c r="S17" s="111"/>
      <c r="T17" s="49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62"/>
    </row>
    <row r="18" spans="1:55" ht="15" customHeight="1" x14ac:dyDescent="0.2">
      <c r="A18" s="126"/>
      <c r="B18" s="129"/>
      <c r="C18" s="129"/>
      <c r="D18" s="129"/>
      <c r="E18" s="129"/>
      <c r="F18" s="2"/>
      <c r="G18" s="68"/>
      <c r="H18" s="70"/>
      <c r="I18" s="2"/>
      <c r="J18" s="134"/>
      <c r="K18" s="68"/>
      <c r="L18" s="69"/>
      <c r="M18" s="69"/>
      <c r="N18" s="69"/>
      <c r="O18" s="70"/>
      <c r="P18" s="112"/>
      <c r="Q18" s="112"/>
      <c r="R18" s="112"/>
      <c r="S18" s="112"/>
      <c r="T18" s="68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70"/>
      <c r="AQ18" s="54"/>
    </row>
    <row r="19" spans="1:55" ht="2.25" customHeight="1" thickBot="1" x14ac:dyDescent="0.25">
      <c r="A19" s="127"/>
      <c r="B19" s="130"/>
      <c r="C19" s="130"/>
      <c r="D19" s="130"/>
      <c r="E19" s="130"/>
      <c r="F19" s="107"/>
      <c r="G19" s="107"/>
      <c r="H19" s="107"/>
      <c r="I19" s="108"/>
      <c r="J19" s="135"/>
      <c r="K19" s="57"/>
      <c r="L19" s="57"/>
      <c r="M19" s="57"/>
      <c r="N19" s="57"/>
      <c r="O19" s="57"/>
      <c r="P19" s="113"/>
      <c r="Q19" s="113"/>
      <c r="R19" s="113"/>
      <c r="S19" s="113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63"/>
    </row>
    <row r="20" spans="1:55" ht="9" customHeight="1" thickBot="1" x14ac:dyDescent="0.2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</row>
    <row r="21" spans="1:55" ht="15" customHeight="1" thickBot="1" x14ac:dyDescent="0.25">
      <c r="A21" s="83" t="s">
        <v>14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5"/>
    </row>
    <row r="22" spans="1:55" ht="2.25" customHeight="1" x14ac:dyDescent="0.2">
      <c r="A22" s="114" t="s">
        <v>21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6"/>
    </row>
    <row r="23" spans="1:55" ht="12" customHeight="1" x14ac:dyDescent="0.2">
      <c r="A23" s="117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9"/>
    </row>
    <row r="24" spans="1:55" ht="2.25" customHeight="1" thickBot="1" x14ac:dyDescent="0.25">
      <c r="A24" s="12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2"/>
    </row>
    <row r="25" spans="1:55" ht="2.25" customHeight="1" x14ac:dyDescent="0.15">
      <c r="A25" s="125"/>
      <c r="B25" s="161" t="s">
        <v>28</v>
      </c>
      <c r="C25" s="161"/>
      <c r="D25" s="164"/>
      <c r="E25" s="164"/>
      <c r="F25" s="27"/>
      <c r="G25" s="165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7"/>
    </row>
    <row r="26" spans="1:55" ht="15" customHeight="1" x14ac:dyDescent="0.2">
      <c r="A26" s="126"/>
      <c r="B26" s="162"/>
      <c r="C26" s="162"/>
      <c r="D26" s="68"/>
      <c r="E26" s="70"/>
      <c r="F26" s="27"/>
      <c r="G26" s="145" t="s">
        <v>52</v>
      </c>
      <c r="H26" s="147"/>
      <c r="I26" s="148"/>
      <c r="J26" s="149"/>
      <c r="K26" s="149"/>
      <c r="L26" s="149"/>
      <c r="M26" s="150"/>
      <c r="N26" s="145" t="s">
        <v>86</v>
      </c>
      <c r="O26" s="146"/>
      <c r="P26" s="147"/>
      <c r="Q26" s="148"/>
      <c r="R26" s="149"/>
      <c r="S26" s="149"/>
      <c r="T26" s="150"/>
      <c r="U26" s="151" t="s">
        <v>87</v>
      </c>
      <c r="V26" s="152"/>
      <c r="W26" s="152"/>
      <c r="X26" s="152"/>
      <c r="Y26" s="153"/>
      <c r="Z26" s="138"/>
      <c r="AA26" s="139"/>
      <c r="AB26" s="140"/>
      <c r="AC26" s="156" t="s">
        <v>15</v>
      </c>
      <c r="AD26" s="156"/>
      <c r="AE26" s="156"/>
      <c r="AF26" s="156"/>
      <c r="AG26" s="156"/>
      <c r="AH26" s="156"/>
      <c r="AI26" s="156"/>
      <c r="AJ26" s="156"/>
      <c r="AK26" s="156"/>
      <c r="AL26" s="156"/>
      <c r="AM26" s="157"/>
      <c r="AN26" s="158">
        <f>(Q26-I26)-Z26</f>
        <v>0</v>
      </c>
      <c r="AO26" s="159"/>
      <c r="AP26" s="160"/>
      <c r="AQ26" s="28"/>
    </row>
    <row r="27" spans="1:55" ht="2.25" customHeight="1" thickBot="1" x14ac:dyDescent="0.2">
      <c r="A27" s="127"/>
      <c r="B27" s="163"/>
      <c r="C27" s="163"/>
      <c r="D27" s="141"/>
      <c r="E27" s="141"/>
      <c r="F27" s="29"/>
      <c r="G27" s="142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4"/>
    </row>
    <row r="28" spans="1:55" ht="2.25" customHeight="1" x14ac:dyDescent="0.2">
      <c r="A28" s="125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5"/>
    </row>
    <row r="29" spans="1:55" s="3" customFormat="1" ht="15" customHeight="1" x14ac:dyDescent="0.2">
      <c r="A29" s="33"/>
      <c r="B29" s="323"/>
      <c r="C29" s="323"/>
      <c r="D29" s="323"/>
      <c r="E29" s="146" t="s">
        <v>108</v>
      </c>
      <c r="F29" s="146"/>
      <c r="G29" s="146"/>
      <c r="H29" s="147"/>
      <c r="I29" s="148"/>
      <c r="J29" s="149"/>
      <c r="K29" s="149"/>
      <c r="L29" s="149"/>
      <c r="M29" s="150"/>
      <c r="N29" s="145" t="s">
        <v>109</v>
      </c>
      <c r="O29" s="146"/>
      <c r="P29" s="147"/>
      <c r="Q29" s="148"/>
      <c r="R29" s="149"/>
      <c r="S29" s="149"/>
      <c r="T29" s="150"/>
      <c r="U29" s="322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4"/>
      <c r="AR29" s="1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</row>
    <row r="30" spans="1:55" s="3" customFormat="1" ht="2.25" customHeight="1" thickBot="1" x14ac:dyDescent="0.25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70"/>
      <c r="AR30" s="1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</row>
    <row r="31" spans="1:55" ht="9" customHeight="1" thickBot="1" x14ac:dyDescent="0.25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</row>
    <row r="32" spans="1:55" s="3" customFormat="1" ht="15" customHeight="1" thickBot="1" x14ac:dyDescent="0.25">
      <c r="A32" s="83" t="s">
        <v>55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5"/>
      <c r="AR32" s="1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</row>
    <row r="33" spans="1:55" s="3" customFormat="1" ht="18" customHeight="1" x14ac:dyDescent="0.2">
      <c r="A33" s="172" t="s">
        <v>34</v>
      </c>
      <c r="B33" s="173"/>
      <c r="C33" s="173"/>
      <c r="D33" s="173"/>
      <c r="E33" s="173"/>
      <c r="F33" s="174"/>
      <c r="G33" s="178" t="s">
        <v>36</v>
      </c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80"/>
      <c r="U33" s="178" t="s">
        <v>93</v>
      </c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80"/>
      <c r="AJ33" s="184" t="s">
        <v>85</v>
      </c>
      <c r="AK33" s="185"/>
      <c r="AL33" s="185"/>
      <c r="AM33" s="185"/>
      <c r="AN33" s="185"/>
      <c r="AO33" s="185"/>
      <c r="AP33" s="185"/>
      <c r="AQ33" s="186"/>
      <c r="AR33" s="1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</row>
    <row r="34" spans="1:55" s="3" customFormat="1" ht="18" customHeight="1" x14ac:dyDescent="0.2">
      <c r="A34" s="175"/>
      <c r="B34" s="176"/>
      <c r="C34" s="176"/>
      <c r="D34" s="176"/>
      <c r="E34" s="176"/>
      <c r="F34" s="177"/>
      <c r="G34" s="181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3"/>
      <c r="U34" s="181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3"/>
      <c r="AJ34" s="187" t="s">
        <v>49</v>
      </c>
      <c r="AK34" s="188"/>
      <c r="AL34" s="189"/>
      <c r="AM34" s="190" t="s">
        <v>39</v>
      </c>
      <c r="AN34" s="191"/>
      <c r="AO34" s="192" t="s">
        <v>40</v>
      </c>
      <c r="AP34" s="193"/>
      <c r="AQ34" s="194"/>
      <c r="AR34" s="1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</row>
    <row r="35" spans="1:55" ht="33" customHeight="1" x14ac:dyDescent="0.2">
      <c r="A35" s="227" t="s">
        <v>41</v>
      </c>
      <c r="B35" s="228"/>
      <c r="C35" s="228"/>
      <c r="D35" s="228"/>
      <c r="E35" s="228"/>
      <c r="F35" s="229"/>
      <c r="G35" s="345" t="s">
        <v>0</v>
      </c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7"/>
      <c r="U35" s="196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8"/>
      <c r="AJ35" s="199"/>
      <c r="AK35" s="199"/>
      <c r="AL35" s="199"/>
      <c r="AM35" s="210" t="e">
        <f>AVERAGE(AJ35:AL36)</f>
        <v>#DIV/0!</v>
      </c>
      <c r="AN35" s="210"/>
      <c r="AO35" s="210" t="e">
        <f>(AM35*A36)/100</f>
        <v>#DIV/0!</v>
      </c>
      <c r="AP35" s="210"/>
      <c r="AQ35" s="211"/>
      <c r="AS35" s="38" t="s">
        <v>70</v>
      </c>
      <c r="AT35" s="38" t="s">
        <v>69</v>
      </c>
      <c r="AU35" s="38" t="s">
        <v>72</v>
      </c>
      <c r="AV35" s="38" t="s">
        <v>30</v>
      </c>
    </row>
    <row r="36" spans="1:55" ht="33" customHeight="1" x14ac:dyDescent="0.2">
      <c r="A36" s="206"/>
      <c r="B36" s="207"/>
      <c r="C36" s="207"/>
      <c r="D36" s="208" t="s">
        <v>35</v>
      </c>
      <c r="E36" s="208"/>
      <c r="F36" s="209"/>
      <c r="G36" s="203" t="s">
        <v>1</v>
      </c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5"/>
      <c r="U36" s="196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8"/>
      <c r="AJ36" s="199"/>
      <c r="AK36" s="199"/>
      <c r="AL36" s="199"/>
      <c r="AM36" s="210"/>
      <c r="AN36" s="210"/>
      <c r="AO36" s="210"/>
      <c r="AP36" s="210"/>
      <c r="AQ36" s="211"/>
      <c r="AS36" s="38" t="s">
        <v>67</v>
      </c>
      <c r="AT36" s="38" t="s">
        <v>71</v>
      </c>
      <c r="AU36" s="38" t="s">
        <v>73</v>
      </c>
      <c r="AV36" s="38" t="s">
        <v>74</v>
      </c>
    </row>
    <row r="37" spans="1:55" ht="33" customHeight="1" x14ac:dyDescent="0.2">
      <c r="A37" s="227" t="s">
        <v>42</v>
      </c>
      <c r="B37" s="228"/>
      <c r="C37" s="228"/>
      <c r="D37" s="228"/>
      <c r="E37" s="228"/>
      <c r="F37" s="229"/>
      <c r="G37" s="203" t="s">
        <v>10</v>
      </c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5"/>
      <c r="U37" s="196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8"/>
      <c r="AJ37" s="199"/>
      <c r="AK37" s="199"/>
      <c r="AL37" s="199"/>
      <c r="AM37" s="210" t="e">
        <f>AVERAGE(AJ37:AL38)</f>
        <v>#DIV/0!</v>
      </c>
      <c r="AN37" s="210"/>
      <c r="AO37" s="210" t="e">
        <f>(AM37*A38)/100</f>
        <v>#DIV/0!</v>
      </c>
      <c r="AP37" s="210"/>
      <c r="AQ37" s="211"/>
      <c r="AS37" s="38" t="s">
        <v>68</v>
      </c>
      <c r="AT37" s="38" t="s">
        <v>84</v>
      </c>
      <c r="AU37" s="40" t="s">
        <v>79</v>
      </c>
      <c r="AV37" s="40" t="s">
        <v>101</v>
      </c>
    </row>
    <row r="38" spans="1:55" ht="33" customHeight="1" x14ac:dyDescent="0.2">
      <c r="A38" s="206"/>
      <c r="B38" s="207"/>
      <c r="C38" s="207"/>
      <c r="D38" s="208" t="s">
        <v>35</v>
      </c>
      <c r="E38" s="208"/>
      <c r="F38" s="209"/>
      <c r="G38" s="203" t="s">
        <v>37</v>
      </c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5"/>
      <c r="U38" s="196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8"/>
      <c r="AJ38" s="199"/>
      <c r="AK38" s="199"/>
      <c r="AL38" s="199"/>
      <c r="AM38" s="210"/>
      <c r="AN38" s="210"/>
      <c r="AO38" s="210"/>
      <c r="AP38" s="210"/>
      <c r="AQ38" s="211"/>
      <c r="AU38" s="40" t="s">
        <v>80</v>
      </c>
      <c r="AV38" s="38" t="s">
        <v>75</v>
      </c>
    </row>
    <row r="39" spans="1:55" ht="33" customHeight="1" x14ac:dyDescent="0.2">
      <c r="A39" s="227" t="s">
        <v>43</v>
      </c>
      <c r="B39" s="228"/>
      <c r="C39" s="228"/>
      <c r="D39" s="228"/>
      <c r="E39" s="228"/>
      <c r="F39" s="229"/>
      <c r="G39" s="203" t="s">
        <v>2</v>
      </c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5"/>
      <c r="U39" s="196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8"/>
      <c r="AJ39" s="199"/>
      <c r="AK39" s="199"/>
      <c r="AL39" s="199"/>
      <c r="AM39" s="210" t="e">
        <f>AVERAGE(AJ39:AL40)</f>
        <v>#DIV/0!</v>
      </c>
      <c r="AN39" s="210"/>
      <c r="AO39" s="210" t="e">
        <f>(AM39*A40)/100</f>
        <v>#DIV/0!</v>
      </c>
      <c r="AP39" s="210"/>
      <c r="AQ39" s="211"/>
      <c r="AV39" s="38" t="s">
        <v>76</v>
      </c>
    </row>
    <row r="40" spans="1:55" ht="33" customHeight="1" x14ac:dyDescent="0.2">
      <c r="A40" s="206"/>
      <c r="B40" s="207"/>
      <c r="C40" s="207"/>
      <c r="D40" s="208" t="s">
        <v>35</v>
      </c>
      <c r="E40" s="208"/>
      <c r="F40" s="209"/>
      <c r="G40" s="203" t="s">
        <v>3</v>
      </c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5"/>
      <c r="U40" s="196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8"/>
      <c r="AJ40" s="199"/>
      <c r="AK40" s="199"/>
      <c r="AL40" s="199"/>
      <c r="AM40" s="210"/>
      <c r="AN40" s="210"/>
      <c r="AO40" s="210"/>
      <c r="AP40" s="210"/>
      <c r="AQ40" s="211"/>
      <c r="AV40" s="40" t="s">
        <v>102</v>
      </c>
    </row>
    <row r="41" spans="1:55" ht="33" customHeight="1" x14ac:dyDescent="0.2">
      <c r="A41" s="227" t="s">
        <v>44</v>
      </c>
      <c r="B41" s="228"/>
      <c r="C41" s="228"/>
      <c r="D41" s="228"/>
      <c r="E41" s="228"/>
      <c r="F41" s="229"/>
      <c r="G41" s="203" t="s">
        <v>4</v>
      </c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5"/>
      <c r="U41" s="196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8"/>
      <c r="AJ41" s="199"/>
      <c r="AK41" s="199"/>
      <c r="AL41" s="199"/>
      <c r="AM41" s="210" t="e">
        <f>AVERAGE(AJ41:AL42)</f>
        <v>#DIV/0!</v>
      </c>
      <c r="AN41" s="210"/>
      <c r="AO41" s="210" t="e">
        <f>(AM41*A42)/100</f>
        <v>#DIV/0!</v>
      </c>
      <c r="AP41" s="210"/>
      <c r="AQ41" s="211"/>
      <c r="AV41" s="38" t="s">
        <v>77</v>
      </c>
    </row>
    <row r="42" spans="1:55" ht="33" customHeight="1" thickBot="1" x14ac:dyDescent="0.25">
      <c r="A42" s="214"/>
      <c r="B42" s="215"/>
      <c r="C42" s="215"/>
      <c r="D42" s="216" t="s">
        <v>35</v>
      </c>
      <c r="E42" s="216"/>
      <c r="F42" s="217"/>
      <c r="G42" s="218" t="s">
        <v>33</v>
      </c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20"/>
      <c r="U42" s="221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3"/>
      <c r="AJ42" s="224"/>
      <c r="AK42" s="224"/>
      <c r="AL42" s="224"/>
      <c r="AM42" s="212"/>
      <c r="AN42" s="212"/>
      <c r="AO42" s="212"/>
      <c r="AP42" s="212"/>
      <c r="AQ42" s="213"/>
      <c r="AV42" s="38" t="s">
        <v>78</v>
      </c>
    </row>
    <row r="43" spans="1:55" ht="17.25" customHeight="1" thickBot="1" x14ac:dyDescent="0.25">
      <c r="A43" s="225">
        <f>SUM(A36,A38,A40,A42)</f>
        <v>0</v>
      </c>
      <c r="B43" s="226"/>
      <c r="C43" s="226"/>
      <c r="D43" s="230" t="s">
        <v>35</v>
      </c>
      <c r="E43" s="230"/>
      <c r="F43" s="231"/>
      <c r="G43" s="232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3"/>
      <c r="AK43" s="233"/>
      <c r="AL43" s="233"/>
      <c r="AM43" s="233"/>
      <c r="AN43" s="234"/>
      <c r="AO43" s="235" t="e">
        <f>SUM(AO35:AQ42)</f>
        <v>#DIV/0!</v>
      </c>
      <c r="AP43" s="236"/>
      <c r="AQ43" s="237"/>
      <c r="AV43" s="40" t="s">
        <v>0</v>
      </c>
    </row>
    <row r="44" spans="1:55" ht="6.75" customHeight="1" thickBot="1" x14ac:dyDescent="0.25"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V44" s="40" t="s">
        <v>1</v>
      </c>
    </row>
    <row r="45" spans="1:55" ht="15" customHeight="1" thickBot="1" x14ac:dyDescent="0.25">
      <c r="A45" s="83" t="s">
        <v>56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342"/>
      <c r="AK45" s="342"/>
      <c r="AL45" s="342"/>
      <c r="AM45" s="342"/>
      <c r="AN45" s="342"/>
      <c r="AO45" s="342"/>
      <c r="AP45" s="342"/>
      <c r="AQ45" s="343"/>
      <c r="AV45" s="40" t="s">
        <v>10</v>
      </c>
    </row>
    <row r="46" spans="1:55" ht="15" customHeight="1" x14ac:dyDescent="0.2">
      <c r="A46" s="242" t="s">
        <v>36</v>
      </c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4"/>
      <c r="AJ46" s="340" t="s">
        <v>85</v>
      </c>
      <c r="AK46" s="340"/>
      <c r="AL46" s="340"/>
      <c r="AM46" s="340"/>
      <c r="AN46" s="340"/>
      <c r="AO46" s="340"/>
      <c r="AP46" s="340"/>
      <c r="AQ46" s="341"/>
      <c r="AV46" s="40" t="s">
        <v>104</v>
      </c>
    </row>
    <row r="47" spans="1:55" ht="15" customHeight="1" x14ac:dyDescent="0.2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7"/>
      <c r="AJ47" s="251" t="s">
        <v>49</v>
      </c>
      <c r="AK47" s="251"/>
      <c r="AL47" s="251"/>
      <c r="AM47" s="251" t="s">
        <v>39</v>
      </c>
      <c r="AN47" s="251"/>
      <c r="AO47" s="251" t="s">
        <v>40</v>
      </c>
      <c r="AP47" s="251"/>
      <c r="AQ47" s="252"/>
      <c r="AV47" s="40" t="s">
        <v>2</v>
      </c>
    </row>
    <row r="48" spans="1:55" ht="14.25" customHeight="1" x14ac:dyDescent="0.2">
      <c r="A48" s="259"/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  <c r="AG48" s="260"/>
      <c r="AH48" s="260"/>
      <c r="AI48" s="261"/>
      <c r="AJ48" s="199"/>
      <c r="AK48" s="199"/>
      <c r="AL48" s="199"/>
      <c r="AM48" s="255" t="e">
        <f>AVERAGE(AJ48:AL50)</f>
        <v>#DIV/0!</v>
      </c>
      <c r="AN48" s="255"/>
      <c r="AO48" s="255" t="e">
        <f>AM48*0.3</f>
        <v>#DIV/0!</v>
      </c>
      <c r="AP48" s="255"/>
      <c r="AQ48" s="256"/>
      <c r="AV48" s="40" t="s">
        <v>3</v>
      </c>
    </row>
    <row r="49" spans="1:55" ht="14.25" customHeight="1" x14ac:dyDescent="0.2">
      <c r="A49" s="259"/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1"/>
      <c r="AJ49" s="199"/>
      <c r="AK49" s="199"/>
      <c r="AL49" s="199"/>
      <c r="AM49" s="255"/>
      <c r="AN49" s="255"/>
      <c r="AO49" s="255"/>
      <c r="AP49" s="255"/>
      <c r="AQ49" s="256"/>
      <c r="AV49" s="40" t="s">
        <v>4</v>
      </c>
    </row>
    <row r="50" spans="1:55" ht="14.25" customHeight="1" thickBot="1" x14ac:dyDescent="0.25">
      <c r="A50" s="272"/>
      <c r="B50" s="273"/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4"/>
      <c r="AJ50" s="224"/>
      <c r="AK50" s="224"/>
      <c r="AL50" s="224"/>
      <c r="AM50" s="257"/>
      <c r="AN50" s="257"/>
      <c r="AO50" s="257"/>
      <c r="AP50" s="257"/>
      <c r="AQ50" s="258"/>
      <c r="AV50" s="40" t="s">
        <v>105</v>
      </c>
    </row>
    <row r="51" spans="1:55" ht="6.75" customHeight="1" thickBot="1" x14ac:dyDescent="0.25"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</row>
    <row r="52" spans="1:55" s="3" customFormat="1" ht="15" customHeight="1" thickBot="1" x14ac:dyDescent="0.25">
      <c r="A52" s="83" t="s">
        <v>57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238"/>
      <c r="AJ52" s="239" t="s">
        <v>38</v>
      </c>
      <c r="AK52" s="240"/>
      <c r="AL52" s="240"/>
      <c r="AM52" s="240"/>
      <c r="AN52" s="240"/>
      <c r="AO52" s="240"/>
      <c r="AP52" s="240"/>
      <c r="AQ52" s="241"/>
      <c r="AR52" s="1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</row>
    <row r="53" spans="1:55" ht="15" customHeight="1" thickBot="1" x14ac:dyDescent="0.25">
      <c r="A53" s="267" t="s">
        <v>20</v>
      </c>
      <c r="B53" s="240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68"/>
      <c r="AJ53" s="269" t="e">
        <f>IF(AO43&gt;0,SUM(AO43,AO48))</f>
        <v>#DIV/0!</v>
      </c>
      <c r="AK53" s="270"/>
      <c r="AL53" s="270"/>
      <c r="AM53" s="270"/>
      <c r="AN53" s="270"/>
      <c r="AO53" s="270"/>
      <c r="AP53" s="270"/>
      <c r="AQ53" s="271"/>
    </row>
    <row r="54" spans="1:55" ht="8.25" customHeight="1" thickBot="1" x14ac:dyDescent="0.25"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</row>
    <row r="55" spans="1:55" ht="2.25" customHeight="1" x14ac:dyDescent="0.2">
      <c r="A55" s="282"/>
      <c r="B55" s="283"/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3"/>
      <c r="AM55" s="283"/>
      <c r="AN55" s="283"/>
      <c r="AO55" s="283"/>
      <c r="AP55" s="283"/>
      <c r="AQ55" s="284"/>
    </row>
    <row r="56" spans="1:55" ht="12" customHeight="1" x14ac:dyDescent="0.15">
      <c r="A56" s="262" t="s">
        <v>16</v>
      </c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4" t="s">
        <v>11</v>
      </c>
      <c r="S56" s="264"/>
      <c r="T56" s="264"/>
      <c r="U56" s="264"/>
      <c r="V56" s="264"/>
      <c r="W56" s="264"/>
      <c r="X56" s="265"/>
      <c r="Y56" s="5"/>
      <c r="Z56" s="266" t="s">
        <v>12</v>
      </c>
      <c r="AA56" s="264"/>
      <c r="AB56" s="264"/>
      <c r="AC56" s="264"/>
      <c r="AD56" s="264"/>
      <c r="AE56" s="264"/>
      <c r="AF56" s="264"/>
      <c r="AG56" s="265"/>
      <c r="AH56" s="20" t="e">
        <f>AJ53</f>
        <v>#DIV/0!</v>
      </c>
      <c r="AI56" s="266" t="s">
        <v>13</v>
      </c>
      <c r="AJ56" s="264"/>
      <c r="AK56" s="264"/>
      <c r="AL56" s="264"/>
      <c r="AM56" s="264"/>
      <c r="AN56" s="264"/>
      <c r="AO56" s="265"/>
      <c r="AP56" s="6"/>
      <c r="AQ56" s="7"/>
    </row>
    <row r="57" spans="1:55" ht="2.25" customHeight="1" thickBot="1" x14ac:dyDescent="0.25">
      <c r="A57" s="279"/>
      <c r="B57" s="280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280"/>
      <c r="AP57" s="280"/>
      <c r="AQ57" s="281"/>
    </row>
    <row r="58" spans="1:55" ht="6" customHeight="1" thickBot="1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</row>
    <row r="59" spans="1:55" ht="15" customHeight="1" thickBot="1" x14ac:dyDescent="0.25">
      <c r="A59" s="83" t="s">
        <v>50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5"/>
    </row>
    <row r="60" spans="1:55" ht="12" customHeight="1" x14ac:dyDescent="0.2">
      <c r="A60" s="282"/>
      <c r="B60" s="283"/>
      <c r="C60" s="283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83"/>
      <c r="AN60" s="283"/>
      <c r="AO60" s="283"/>
      <c r="AP60" s="283"/>
      <c r="AQ60" s="284"/>
    </row>
    <row r="61" spans="1:55" ht="12" customHeight="1" x14ac:dyDescent="0.2">
      <c r="A61" s="285"/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6"/>
      <c r="U61" s="286"/>
      <c r="V61" s="286"/>
      <c r="W61" s="286"/>
      <c r="X61" s="286"/>
      <c r="Y61" s="286"/>
      <c r="Z61" s="286"/>
      <c r="AA61" s="286"/>
      <c r="AB61" s="286"/>
      <c r="AC61" s="286"/>
      <c r="AD61" s="286"/>
      <c r="AE61" s="286"/>
      <c r="AF61" s="286"/>
      <c r="AG61" s="286"/>
      <c r="AH61" s="286"/>
      <c r="AI61" s="286"/>
      <c r="AJ61" s="286"/>
      <c r="AK61" s="286"/>
      <c r="AL61" s="286"/>
      <c r="AM61" s="286"/>
      <c r="AN61" s="286"/>
      <c r="AO61" s="286"/>
      <c r="AP61" s="286"/>
      <c r="AQ61" s="287"/>
    </row>
    <row r="62" spans="1:55" ht="12" customHeight="1" x14ac:dyDescent="0.2">
      <c r="A62" s="285"/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6"/>
      <c r="T62" s="286"/>
      <c r="U62" s="286"/>
      <c r="V62" s="286"/>
      <c r="W62" s="286"/>
      <c r="X62" s="286"/>
      <c r="Y62" s="286"/>
      <c r="Z62" s="286"/>
      <c r="AA62" s="286"/>
      <c r="AB62" s="286"/>
      <c r="AC62" s="286"/>
      <c r="AD62" s="286"/>
      <c r="AE62" s="286"/>
      <c r="AF62" s="286"/>
      <c r="AG62" s="286"/>
      <c r="AH62" s="286"/>
      <c r="AI62" s="286"/>
      <c r="AJ62" s="286"/>
      <c r="AK62" s="286"/>
      <c r="AL62" s="286"/>
      <c r="AM62" s="286"/>
      <c r="AN62" s="286"/>
      <c r="AO62" s="286"/>
      <c r="AP62" s="286"/>
      <c r="AQ62" s="287"/>
    </row>
    <row r="63" spans="1:55" ht="12" customHeight="1" x14ac:dyDescent="0.2">
      <c r="A63" s="285"/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6"/>
      <c r="AA63" s="286"/>
      <c r="AB63" s="286"/>
      <c r="AC63" s="286"/>
      <c r="AD63" s="286"/>
      <c r="AE63" s="286"/>
      <c r="AF63" s="286"/>
      <c r="AG63" s="286"/>
      <c r="AH63" s="286"/>
      <c r="AI63" s="286"/>
      <c r="AJ63" s="286"/>
      <c r="AK63" s="286"/>
      <c r="AL63" s="286"/>
      <c r="AM63" s="286"/>
      <c r="AN63" s="286"/>
      <c r="AO63" s="286"/>
      <c r="AP63" s="286"/>
      <c r="AQ63" s="287"/>
    </row>
    <row r="64" spans="1:55" ht="12" customHeight="1" x14ac:dyDescent="0.2">
      <c r="A64" s="285"/>
      <c r="B64" s="286"/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6"/>
      <c r="V64" s="286"/>
      <c r="W64" s="286"/>
      <c r="X64" s="286"/>
      <c r="Y64" s="286"/>
      <c r="Z64" s="286"/>
      <c r="AA64" s="286"/>
      <c r="AB64" s="286"/>
      <c r="AC64" s="286"/>
      <c r="AD64" s="286"/>
      <c r="AE64" s="286"/>
      <c r="AF64" s="286"/>
      <c r="AG64" s="286"/>
      <c r="AH64" s="286"/>
      <c r="AI64" s="286"/>
      <c r="AJ64" s="286"/>
      <c r="AK64" s="286"/>
      <c r="AL64" s="286"/>
      <c r="AM64" s="286"/>
      <c r="AN64" s="286"/>
      <c r="AO64" s="286"/>
      <c r="AP64" s="286"/>
      <c r="AQ64" s="287"/>
    </row>
    <row r="65" spans="1:43" ht="12" customHeight="1" x14ac:dyDescent="0.2">
      <c r="A65" s="285"/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6"/>
      <c r="AD65" s="286"/>
      <c r="AE65" s="286"/>
      <c r="AF65" s="286"/>
      <c r="AG65" s="286"/>
      <c r="AH65" s="286"/>
      <c r="AI65" s="286"/>
      <c r="AJ65" s="286"/>
      <c r="AK65" s="286"/>
      <c r="AL65" s="286"/>
      <c r="AM65" s="286"/>
      <c r="AN65" s="286"/>
      <c r="AO65" s="286"/>
      <c r="AP65" s="286"/>
      <c r="AQ65" s="287"/>
    </row>
    <row r="66" spans="1:43" ht="12" customHeight="1" x14ac:dyDescent="0.2">
      <c r="A66" s="285"/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86"/>
      <c r="W66" s="286"/>
      <c r="X66" s="286"/>
      <c r="Y66" s="286"/>
      <c r="Z66" s="286"/>
      <c r="AA66" s="286"/>
      <c r="AB66" s="286"/>
      <c r="AC66" s="286"/>
      <c r="AD66" s="286"/>
      <c r="AE66" s="286"/>
      <c r="AF66" s="286"/>
      <c r="AG66" s="286"/>
      <c r="AH66" s="286"/>
      <c r="AI66" s="286"/>
      <c r="AJ66" s="286"/>
      <c r="AK66" s="286"/>
      <c r="AL66" s="286"/>
      <c r="AM66" s="286"/>
      <c r="AN66" s="286"/>
      <c r="AO66" s="286"/>
      <c r="AP66" s="286"/>
      <c r="AQ66" s="287"/>
    </row>
    <row r="67" spans="1:43" ht="12" customHeight="1" x14ac:dyDescent="0.2">
      <c r="A67" s="285"/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  <c r="AI67" s="286"/>
      <c r="AJ67" s="286"/>
      <c r="AK67" s="286"/>
      <c r="AL67" s="286"/>
      <c r="AM67" s="286"/>
      <c r="AN67" s="286"/>
      <c r="AO67" s="286"/>
      <c r="AP67" s="286"/>
      <c r="AQ67" s="287"/>
    </row>
    <row r="68" spans="1:43" ht="12" customHeight="1" x14ac:dyDescent="0.2">
      <c r="A68" s="285"/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86"/>
      <c r="AE68" s="286"/>
      <c r="AF68" s="286"/>
      <c r="AG68" s="286"/>
      <c r="AH68" s="286"/>
      <c r="AI68" s="286"/>
      <c r="AJ68" s="286"/>
      <c r="AK68" s="286"/>
      <c r="AL68" s="286"/>
      <c r="AM68" s="286"/>
      <c r="AN68" s="286"/>
      <c r="AO68" s="286"/>
      <c r="AP68" s="286"/>
      <c r="AQ68" s="287"/>
    </row>
    <row r="69" spans="1:43" ht="12" customHeight="1" x14ac:dyDescent="0.2">
      <c r="A69" s="285"/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  <c r="AC69" s="286"/>
      <c r="AD69" s="286"/>
      <c r="AE69" s="286"/>
      <c r="AF69" s="286"/>
      <c r="AG69" s="286"/>
      <c r="AH69" s="286"/>
      <c r="AI69" s="286"/>
      <c r="AJ69" s="286"/>
      <c r="AK69" s="286"/>
      <c r="AL69" s="286"/>
      <c r="AM69" s="286"/>
      <c r="AN69" s="286"/>
      <c r="AO69" s="286"/>
      <c r="AP69" s="286"/>
      <c r="AQ69" s="287"/>
    </row>
    <row r="70" spans="1:43" ht="12" customHeight="1" x14ac:dyDescent="0.2">
      <c r="A70" s="285"/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F70" s="286"/>
      <c r="AG70" s="286"/>
      <c r="AH70" s="286"/>
      <c r="AI70" s="286"/>
      <c r="AJ70" s="286"/>
      <c r="AK70" s="286"/>
      <c r="AL70" s="286"/>
      <c r="AM70" s="286"/>
      <c r="AN70" s="286"/>
      <c r="AO70" s="286"/>
      <c r="AP70" s="286"/>
      <c r="AQ70" s="287"/>
    </row>
    <row r="71" spans="1:43" ht="12" customHeight="1" x14ac:dyDescent="0.2">
      <c r="A71" s="285"/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  <c r="X71" s="286"/>
      <c r="Y71" s="286"/>
      <c r="Z71" s="286"/>
      <c r="AA71" s="286"/>
      <c r="AB71" s="286"/>
      <c r="AC71" s="286"/>
      <c r="AD71" s="286"/>
      <c r="AE71" s="286"/>
      <c r="AF71" s="286"/>
      <c r="AG71" s="286"/>
      <c r="AH71" s="286"/>
      <c r="AI71" s="286"/>
      <c r="AJ71" s="286"/>
      <c r="AK71" s="286"/>
      <c r="AL71" s="286"/>
      <c r="AM71" s="286"/>
      <c r="AN71" s="286"/>
      <c r="AO71" s="286"/>
      <c r="AP71" s="286"/>
      <c r="AQ71" s="287"/>
    </row>
    <row r="72" spans="1:43" ht="12" customHeight="1" x14ac:dyDescent="0.2">
      <c r="A72" s="285"/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6"/>
      <c r="Z72" s="286"/>
      <c r="AA72" s="286"/>
      <c r="AB72" s="286"/>
      <c r="AC72" s="286"/>
      <c r="AD72" s="286"/>
      <c r="AE72" s="286"/>
      <c r="AF72" s="286"/>
      <c r="AG72" s="286"/>
      <c r="AH72" s="286"/>
      <c r="AI72" s="286"/>
      <c r="AJ72" s="286"/>
      <c r="AK72" s="286"/>
      <c r="AL72" s="286"/>
      <c r="AM72" s="286"/>
      <c r="AN72" s="286"/>
      <c r="AO72" s="286"/>
      <c r="AP72" s="286"/>
      <c r="AQ72" s="287"/>
    </row>
    <row r="73" spans="1:43" ht="12" customHeight="1" x14ac:dyDescent="0.2">
      <c r="A73" s="285"/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  <c r="X73" s="286"/>
      <c r="Y73" s="286"/>
      <c r="Z73" s="286"/>
      <c r="AA73" s="286"/>
      <c r="AB73" s="286"/>
      <c r="AC73" s="286"/>
      <c r="AD73" s="286"/>
      <c r="AE73" s="286"/>
      <c r="AF73" s="286"/>
      <c r="AG73" s="286"/>
      <c r="AH73" s="286"/>
      <c r="AI73" s="286"/>
      <c r="AJ73" s="286"/>
      <c r="AK73" s="286"/>
      <c r="AL73" s="286"/>
      <c r="AM73" s="286"/>
      <c r="AN73" s="286"/>
      <c r="AO73" s="286"/>
      <c r="AP73" s="286"/>
      <c r="AQ73" s="287"/>
    </row>
    <row r="74" spans="1:43" ht="12" customHeight="1" x14ac:dyDescent="0.2">
      <c r="A74" s="285"/>
      <c r="B74" s="286"/>
      <c r="C74" s="286"/>
      <c r="D74" s="286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  <c r="V74" s="286"/>
      <c r="W74" s="286"/>
      <c r="X74" s="286"/>
      <c r="Y74" s="286"/>
      <c r="Z74" s="286"/>
      <c r="AA74" s="286"/>
      <c r="AB74" s="286"/>
      <c r="AC74" s="286"/>
      <c r="AD74" s="286"/>
      <c r="AE74" s="286"/>
      <c r="AF74" s="286"/>
      <c r="AG74" s="286"/>
      <c r="AH74" s="286"/>
      <c r="AI74" s="286"/>
      <c r="AJ74" s="286"/>
      <c r="AK74" s="286"/>
      <c r="AL74" s="286"/>
      <c r="AM74" s="286"/>
      <c r="AN74" s="286"/>
      <c r="AO74" s="286"/>
      <c r="AP74" s="286"/>
      <c r="AQ74" s="287"/>
    </row>
    <row r="75" spans="1:43" ht="12" customHeight="1" x14ac:dyDescent="0.2">
      <c r="A75" s="285"/>
      <c r="B75" s="286"/>
      <c r="C75" s="286"/>
      <c r="D75" s="286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86"/>
      <c r="AL75" s="286"/>
      <c r="AM75" s="286"/>
      <c r="AN75" s="286"/>
      <c r="AO75" s="286"/>
      <c r="AP75" s="286"/>
      <c r="AQ75" s="287"/>
    </row>
    <row r="76" spans="1:43" ht="12" customHeight="1" x14ac:dyDescent="0.2">
      <c r="A76" s="285"/>
      <c r="B76" s="286"/>
      <c r="C76" s="286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  <c r="V76" s="286"/>
      <c r="W76" s="286"/>
      <c r="X76" s="286"/>
      <c r="Y76" s="286"/>
      <c r="Z76" s="286"/>
      <c r="AA76" s="286"/>
      <c r="AB76" s="286"/>
      <c r="AC76" s="286"/>
      <c r="AD76" s="286"/>
      <c r="AE76" s="286"/>
      <c r="AF76" s="286"/>
      <c r="AG76" s="286"/>
      <c r="AH76" s="286"/>
      <c r="AI76" s="286"/>
      <c r="AJ76" s="286"/>
      <c r="AK76" s="286"/>
      <c r="AL76" s="286"/>
      <c r="AM76" s="286"/>
      <c r="AN76" s="286"/>
      <c r="AO76" s="286"/>
      <c r="AP76" s="286"/>
      <c r="AQ76" s="287"/>
    </row>
    <row r="77" spans="1:43" ht="12" customHeight="1" x14ac:dyDescent="0.2">
      <c r="A77" s="285"/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6"/>
      <c r="W77" s="286"/>
      <c r="X77" s="286"/>
      <c r="Y77" s="286"/>
      <c r="Z77" s="286"/>
      <c r="AA77" s="286"/>
      <c r="AB77" s="286"/>
      <c r="AC77" s="286"/>
      <c r="AD77" s="286"/>
      <c r="AE77" s="286"/>
      <c r="AF77" s="286"/>
      <c r="AG77" s="286"/>
      <c r="AH77" s="286"/>
      <c r="AI77" s="286"/>
      <c r="AJ77" s="286"/>
      <c r="AK77" s="286"/>
      <c r="AL77" s="286"/>
      <c r="AM77" s="286"/>
      <c r="AN77" s="286"/>
      <c r="AO77" s="286"/>
      <c r="AP77" s="286"/>
      <c r="AQ77" s="287"/>
    </row>
    <row r="78" spans="1:43" ht="12" customHeight="1" x14ac:dyDescent="0.2">
      <c r="A78" s="285"/>
      <c r="B78" s="286"/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  <c r="X78" s="286"/>
      <c r="Y78" s="286"/>
      <c r="Z78" s="286"/>
      <c r="AA78" s="286"/>
      <c r="AB78" s="286"/>
      <c r="AC78" s="286"/>
      <c r="AD78" s="286"/>
      <c r="AE78" s="286"/>
      <c r="AF78" s="286"/>
      <c r="AG78" s="286"/>
      <c r="AH78" s="286"/>
      <c r="AI78" s="286"/>
      <c r="AJ78" s="286"/>
      <c r="AK78" s="286"/>
      <c r="AL78" s="286"/>
      <c r="AM78" s="286"/>
      <c r="AN78" s="286"/>
      <c r="AO78" s="286"/>
      <c r="AP78" s="286"/>
      <c r="AQ78" s="287"/>
    </row>
    <row r="79" spans="1:43" ht="12" customHeight="1" x14ac:dyDescent="0.2">
      <c r="A79" s="285"/>
      <c r="B79" s="286"/>
      <c r="C79" s="286"/>
      <c r="D79" s="286"/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286"/>
      <c r="U79" s="286"/>
      <c r="V79" s="286"/>
      <c r="W79" s="286"/>
      <c r="X79" s="286"/>
      <c r="Y79" s="286"/>
      <c r="Z79" s="286"/>
      <c r="AA79" s="286"/>
      <c r="AB79" s="286"/>
      <c r="AC79" s="286"/>
      <c r="AD79" s="286"/>
      <c r="AE79" s="286"/>
      <c r="AF79" s="286"/>
      <c r="AG79" s="286"/>
      <c r="AH79" s="286"/>
      <c r="AI79" s="286"/>
      <c r="AJ79" s="286"/>
      <c r="AK79" s="286"/>
      <c r="AL79" s="286"/>
      <c r="AM79" s="286"/>
      <c r="AN79" s="286"/>
      <c r="AO79" s="286"/>
      <c r="AP79" s="286"/>
      <c r="AQ79" s="287"/>
    </row>
    <row r="80" spans="1:43" ht="12" customHeight="1" x14ac:dyDescent="0.2">
      <c r="A80" s="285"/>
      <c r="B80" s="286"/>
      <c r="C80" s="286"/>
      <c r="D80" s="286"/>
      <c r="E80" s="286"/>
      <c r="F80" s="286"/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86"/>
      <c r="R80" s="286"/>
      <c r="S80" s="286"/>
      <c r="T80" s="286"/>
      <c r="U80" s="286"/>
      <c r="V80" s="286"/>
      <c r="W80" s="286"/>
      <c r="X80" s="286"/>
      <c r="Y80" s="286"/>
      <c r="Z80" s="286"/>
      <c r="AA80" s="286"/>
      <c r="AB80" s="286"/>
      <c r="AC80" s="286"/>
      <c r="AD80" s="286"/>
      <c r="AE80" s="286"/>
      <c r="AF80" s="286"/>
      <c r="AG80" s="286"/>
      <c r="AH80" s="286"/>
      <c r="AI80" s="286"/>
      <c r="AJ80" s="286"/>
      <c r="AK80" s="286"/>
      <c r="AL80" s="286"/>
      <c r="AM80" s="286"/>
      <c r="AN80" s="286"/>
      <c r="AO80" s="286"/>
      <c r="AP80" s="286"/>
      <c r="AQ80" s="287"/>
    </row>
    <row r="81" spans="1:55" ht="12" customHeight="1" x14ac:dyDescent="0.2">
      <c r="A81" s="285"/>
      <c r="B81" s="286"/>
      <c r="C81" s="286"/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6"/>
      <c r="U81" s="286"/>
      <c r="V81" s="286"/>
      <c r="W81" s="286"/>
      <c r="X81" s="286"/>
      <c r="Y81" s="286"/>
      <c r="Z81" s="286"/>
      <c r="AA81" s="286"/>
      <c r="AB81" s="286"/>
      <c r="AC81" s="286"/>
      <c r="AD81" s="286"/>
      <c r="AE81" s="286"/>
      <c r="AF81" s="286"/>
      <c r="AG81" s="286"/>
      <c r="AH81" s="286"/>
      <c r="AI81" s="286"/>
      <c r="AJ81" s="286"/>
      <c r="AK81" s="286"/>
      <c r="AL81" s="286"/>
      <c r="AM81" s="286"/>
      <c r="AN81" s="286"/>
      <c r="AO81" s="286"/>
      <c r="AP81" s="286"/>
      <c r="AQ81" s="287"/>
    </row>
    <row r="82" spans="1:55" ht="12" customHeight="1" x14ac:dyDescent="0.2">
      <c r="A82" s="285"/>
      <c r="B82" s="286"/>
      <c r="C82" s="286"/>
      <c r="D82" s="286"/>
      <c r="E82" s="286"/>
      <c r="F82" s="286"/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286"/>
      <c r="U82" s="286"/>
      <c r="V82" s="286"/>
      <c r="W82" s="286"/>
      <c r="X82" s="286"/>
      <c r="Y82" s="286"/>
      <c r="Z82" s="286"/>
      <c r="AA82" s="286"/>
      <c r="AB82" s="286"/>
      <c r="AC82" s="286"/>
      <c r="AD82" s="286"/>
      <c r="AE82" s="286"/>
      <c r="AF82" s="286"/>
      <c r="AG82" s="286"/>
      <c r="AH82" s="286"/>
      <c r="AI82" s="286"/>
      <c r="AJ82" s="286"/>
      <c r="AK82" s="286"/>
      <c r="AL82" s="286"/>
      <c r="AM82" s="286"/>
      <c r="AN82" s="286"/>
      <c r="AO82" s="286"/>
      <c r="AP82" s="286"/>
      <c r="AQ82" s="287"/>
    </row>
    <row r="83" spans="1:55" ht="12" customHeight="1" x14ac:dyDescent="0.2">
      <c r="A83" s="285"/>
      <c r="B83" s="286"/>
      <c r="C83" s="286"/>
      <c r="D83" s="286"/>
      <c r="E83" s="286"/>
      <c r="F83" s="286"/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286"/>
      <c r="U83" s="286"/>
      <c r="V83" s="286"/>
      <c r="W83" s="286"/>
      <c r="X83" s="286"/>
      <c r="Y83" s="286"/>
      <c r="Z83" s="286"/>
      <c r="AA83" s="286"/>
      <c r="AB83" s="286"/>
      <c r="AC83" s="286"/>
      <c r="AD83" s="286"/>
      <c r="AE83" s="286"/>
      <c r="AF83" s="286"/>
      <c r="AG83" s="286"/>
      <c r="AH83" s="286"/>
      <c r="AI83" s="286"/>
      <c r="AJ83" s="286"/>
      <c r="AK83" s="286"/>
      <c r="AL83" s="286"/>
      <c r="AM83" s="286"/>
      <c r="AN83" s="286"/>
      <c r="AO83" s="286"/>
      <c r="AP83" s="286"/>
      <c r="AQ83" s="287"/>
    </row>
    <row r="84" spans="1:55" ht="12" customHeight="1" x14ac:dyDescent="0.2">
      <c r="A84" s="285"/>
      <c r="B84" s="286"/>
      <c r="C84" s="286"/>
      <c r="D84" s="286"/>
      <c r="E84" s="286"/>
      <c r="F84" s="286"/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6"/>
      <c r="R84" s="286"/>
      <c r="S84" s="286"/>
      <c r="T84" s="286"/>
      <c r="U84" s="286"/>
      <c r="V84" s="286"/>
      <c r="W84" s="286"/>
      <c r="X84" s="286"/>
      <c r="Y84" s="286"/>
      <c r="Z84" s="286"/>
      <c r="AA84" s="286"/>
      <c r="AB84" s="286"/>
      <c r="AC84" s="286"/>
      <c r="AD84" s="286"/>
      <c r="AE84" s="286"/>
      <c r="AF84" s="286"/>
      <c r="AG84" s="286"/>
      <c r="AH84" s="286"/>
      <c r="AI84" s="286"/>
      <c r="AJ84" s="286"/>
      <c r="AK84" s="286"/>
      <c r="AL84" s="286"/>
      <c r="AM84" s="286"/>
      <c r="AN84" s="286"/>
      <c r="AO84" s="286"/>
      <c r="AP84" s="286"/>
      <c r="AQ84" s="287"/>
    </row>
    <row r="85" spans="1:55" ht="12" customHeight="1" x14ac:dyDescent="0.2">
      <c r="A85" s="285"/>
      <c r="B85" s="286"/>
      <c r="C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86"/>
      <c r="R85" s="286"/>
      <c r="S85" s="286"/>
      <c r="T85" s="286"/>
      <c r="U85" s="286"/>
      <c r="V85" s="286"/>
      <c r="W85" s="286"/>
      <c r="X85" s="286"/>
      <c r="Y85" s="286"/>
      <c r="Z85" s="286"/>
      <c r="AA85" s="286"/>
      <c r="AB85" s="286"/>
      <c r="AC85" s="286"/>
      <c r="AD85" s="286"/>
      <c r="AE85" s="286"/>
      <c r="AF85" s="286"/>
      <c r="AG85" s="286"/>
      <c r="AH85" s="286"/>
      <c r="AI85" s="286"/>
      <c r="AJ85" s="286"/>
      <c r="AK85" s="286"/>
      <c r="AL85" s="286"/>
      <c r="AM85" s="286"/>
      <c r="AN85" s="286"/>
      <c r="AO85" s="286"/>
      <c r="AP85" s="286"/>
      <c r="AQ85" s="287"/>
    </row>
    <row r="86" spans="1:55" ht="12" customHeight="1" x14ac:dyDescent="0.2">
      <c r="A86" s="285"/>
      <c r="B86" s="286"/>
      <c r="C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  <c r="X86" s="286"/>
      <c r="Y86" s="286"/>
      <c r="Z86" s="286"/>
      <c r="AA86" s="286"/>
      <c r="AB86" s="286"/>
      <c r="AC86" s="286"/>
      <c r="AD86" s="286"/>
      <c r="AE86" s="286"/>
      <c r="AF86" s="286"/>
      <c r="AG86" s="286"/>
      <c r="AH86" s="286"/>
      <c r="AI86" s="286"/>
      <c r="AJ86" s="286"/>
      <c r="AK86" s="286"/>
      <c r="AL86" s="286"/>
      <c r="AM86" s="286"/>
      <c r="AN86" s="286"/>
      <c r="AO86" s="286"/>
      <c r="AP86" s="286"/>
      <c r="AQ86" s="287"/>
    </row>
    <row r="87" spans="1:55" ht="12" customHeight="1" x14ac:dyDescent="0.2">
      <c r="A87" s="285"/>
      <c r="B87" s="286"/>
      <c r="C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286"/>
      <c r="V87" s="286"/>
      <c r="W87" s="286"/>
      <c r="X87" s="286"/>
      <c r="Y87" s="286"/>
      <c r="Z87" s="286"/>
      <c r="AA87" s="286"/>
      <c r="AB87" s="286"/>
      <c r="AC87" s="286"/>
      <c r="AD87" s="286"/>
      <c r="AE87" s="286"/>
      <c r="AF87" s="286"/>
      <c r="AG87" s="286"/>
      <c r="AH87" s="286"/>
      <c r="AI87" s="286"/>
      <c r="AJ87" s="286"/>
      <c r="AK87" s="286"/>
      <c r="AL87" s="286"/>
      <c r="AM87" s="286"/>
      <c r="AN87" s="286"/>
      <c r="AO87" s="286"/>
      <c r="AP87" s="286"/>
      <c r="AQ87" s="287"/>
    </row>
    <row r="88" spans="1:55" ht="12.75" customHeight="1" thickBot="1" x14ac:dyDescent="0.25">
      <c r="A88" s="279"/>
      <c r="B88" s="280"/>
      <c r="C88" s="280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280"/>
      <c r="X88" s="280"/>
      <c r="Y88" s="280"/>
      <c r="Z88" s="280"/>
      <c r="AA88" s="280"/>
      <c r="AB88" s="280"/>
      <c r="AC88" s="280"/>
      <c r="AD88" s="280"/>
      <c r="AE88" s="280"/>
      <c r="AF88" s="280"/>
      <c r="AG88" s="280"/>
      <c r="AH88" s="280"/>
      <c r="AI88" s="280"/>
      <c r="AJ88" s="280"/>
      <c r="AK88" s="280"/>
      <c r="AL88" s="280"/>
      <c r="AM88" s="280"/>
      <c r="AN88" s="280"/>
      <c r="AO88" s="280"/>
      <c r="AP88" s="280"/>
      <c r="AQ88" s="281"/>
    </row>
    <row r="89" spans="1:55" ht="15" customHeight="1" thickBot="1" x14ac:dyDescent="0.25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</row>
    <row r="90" spans="1:55" ht="15" customHeight="1" thickBot="1" x14ac:dyDescent="0.25">
      <c r="A90" s="83" t="s">
        <v>96</v>
      </c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5"/>
    </row>
    <row r="91" spans="1:55" ht="65.25" customHeight="1" x14ac:dyDescent="0.2">
      <c r="A91" s="21"/>
      <c r="B91" s="288" t="s">
        <v>106</v>
      </c>
      <c r="C91" s="288"/>
      <c r="D91" s="288"/>
      <c r="E91" s="288"/>
      <c r="F91" s="288"/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  <c r="S91" s="288"/>
      <c r="T91" s="288"/>
      <c r="U91" s="288"/>
      <c r="V91" s="288"/>
      <c r="W91" s="288"/>
      <c r="X91" s="288"/>
      <c r="Y91" s="288"/>
      <c r="Z91" s="288"/>
      <c r="AA91" s="288"/>
      <c r="AB91" s="288"/>
      <c r="AC91" s="288"/>
      <c r="AD91" s="288"/>
      <c r="AE91" s="288"/>
      <c r="AF91" s="288"/>
      <c r="AG91" s="288"/>
      <c r="AH91" s="288"/>
      <c r="AI91" s="288"/>
      <c r="AJ91" s="288"/>
      <c r="AK91" s="288"/>
      <c r="AL91" s="288"/>
      <c r="AM91" s="288"/>
      <c r="AN91" s="288"/>
      <c r="AO91" s="288"/>
      <c r="AP91" s="288"/>
      <c r="AQ91" s="26"/>
    </row>
    <row r="92" spans="1:55" ht="33.75" customHeight="1" x14ac:dyDescent="0.2">
      <c r="A92" s="34"/>
      <c r="B92" s="318" t="s">
        <v>64</v>
      </c>
      <c r="C92" s="318"/>
      <c r="D92" s="318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9"/>
      <c r="V92" s="320" t="s">
        <v>31</v>
      </c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5"/>
    </row>
    <row r="93" spans="1:55" ht="33.75" customHeight="1" x14ac:dyDescent="0.2">
      <c r="A93" s="22"/>
      <c r="B93" s="275" t="s">
        <v>65</v>
      </c>
      <c r="C93" s="275"/>
      <c r="D93" s="275"/>
      <c r="E93" s="275"/>
      <c r="F93" s="275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5"/>
      <c r="T93" s="275"/>
      <c r="U93" s="276"/>
      <c r="V93" s="277" t="s">
        <v>63</v>
      </c>
      <c r="W93" s="278"/>
      <c r="X93" s="278"/>
      <c r="Y93" s="278"/>
      <c r="Z93" s="278"/>
      <c r="AA93" s="278"/>
      <c r="AB93" s="278"/>
      <c r="AC93" s="278"/>
      <c r="AD93" s="278"/>
      <c r="AE93" s="278"/>
      <c r="AF93" s="278"/>
      <c r="AG93" s="278"/>
      <c r="AH93" s="278"/>
      <c r="AI93" s="278"/>
      <c r="AJ93" s="278"/>
      <c r="AK93" s="278"/>
      <c r="AL93" s="278"/>
      <c r="AM93" s="278"/>
      <c r="AN93" s="278"/>
      <c r="AO93" s="278"/>
      <c r="AP93" s="278"/>
      <c r="AQ93" s="23"/>
    </row>
    <row r="94" spans="1:55" ht="24" customHeight="1" thickBot="1" x14ac:dyDescent="0.25">
      <c r="A94" s="24"/>
      <c r="B94" s="321" t="s">
        <v>107</v>
      </c>
      <c r="C94" s="321"/>
      <c r="D94" s="321"/>
      <c r="E94" s="321"/>
      <c r="F94" s="321"/>
      <c r="G94" s="321"/>
      <c r="H94" s="321"/>
      <c r="I94" s="321"/>
      <c r="J94" s="321"/>
      <c r="K94" s="321"/>
      <c r="L94" s="321"/>
      <c r="M94" s="321"/>
      <c r="N94" s="321"/>
      <c r="O94" s="321"/>
      <c r="P94" s="321"/>
      <c r="Q94" s="321"/>
      <c r="R94" s="321"/>
      <c r="S94" s="321"/>
      <c r="T94" s="321"/>
      <c r="U94" s="321"/>
      <c r="V94" s="321"/>
      <c r="W94" s="321"/>
      <c r="X94" s="321"/>
      <c r="Y94" s="321"/>
      <c r="Z94" s="321"/>
      <c r="AA94" s="321"/>
      <c r="AB94" s="321"/>
      <c r="AC94" s="321"/>
      <c r="AD94" s="321"/>
      <c r="AE94" s="321"/>
      <c r="AF94" s="321"/>
      <c r="AG94" s="321"/>
      <c r="AH94" s="321"/>
      <c r="AI94" s="321"/>
      <c r="AJ94" s="321"/>
      <c r="AK94" s="321"/>
      <c r="AL94" s="321"/>
      <c r="AM94" s="321"/>
      <c r="AN94" s="321"/>
      <c r="AO94" s="321"/>
      <c r="AP94" s="321"/>
      <c r="AQ94" s="25"/>
    </row>
    <row r="95" spans="1:55" ht="0.75" customHeight="1" x14ac:dyDescent="0.2">
      <c r="A95" s="154"/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</row>
    <row r="96" spans="1:55" ht="6" customHeight="1" thickBot="1" x14ac:dyDescent="0.2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</row>
    <row r="97" spans="1:44" s="42" customFormat="1" ht="15" customHeight="1" thickBot="1" x14ac:dyDescent="0.25">
      <c r="A97" s="83" t="s">
        <v>97</v>
      </c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5"/>
      <c r="AR97" s="1"/>
    </row>
    <row r="98" spans="1:44" s="42" customFormat="1" ht="6" customHeight="1" x14ac:dyDescent="0.2">
      <c r="A98" s="336"/>
      <c r="B98" s="337"/>
      <c r="C98" s="337"/>
      <c r="D98" s="337"/>
      <c r="E98" s="337"/>
      <c r="F98" s="337"/>
      <c r="G98" s="337"/>
      <c r="H98" s="337"/>
      <c r="I98" s="337"/>
      <c r="J98" s="337"/>
      <c r="K98" s="337"/>
      <c r="L98" s="337"/>
      <c r="M98" s="337"/>
      <c r="N98" s="337"/>
      <c r="O98" s="337"/>
      <c r="P98" s="337"/>
      <c r="Q98" s="337"/>
      <c r="R98" s="337"/>
      <c r="S98" s="337"/>
      <c r="T98" s="337"/>
      <c r="U98" s="337"/>
      <c r="V98" s="337"/>
      <c r="W98" s="337"/>
      <c r="X98" s="337"/>
      <c r="Y98" s="337"/>
      <c r="Z98" s="337"/>
      <c r="AA98" s="337"/>
      <c r="AB98" s="337"/>
      <c r="AC98" s="337"/>
      <c r="AD98" s="337"/>
      <c r="AE98" s="337"/>
      <c r="AF98" s="337"/>
      <c r="AG98" s="337"/>
      <c r="AH98" s="337"/>
      <c r="AI98" s="337"/>
      <c r="AJ98" s="337"/>
      <c r="AK98" s="337"/>
      <c r="AL98" s="337"/>
      <c r="AM98" s="337"/>
      <c r="AN98" s="337"/>
      <c r="AO98" s="337"/>
      <c r="AP98" s="337"/>
      <c r="AQ98" s="338"/>
      <c r="AR98" s="1"/>
    </row>
    <row r="99" spans="1:44" s="42" customFormat="1" ht="22.5" customHeight="1" x14ac:dyDescent="0.2">
      <c r="A99" s="339"/>
      <c r="B99" s="301" t="s">
        <v>81</v>
      </c>
      <c r="C99" s="302"/>
      <c r="D99" s="302"/>
      <c r="E99" s="302"/>
      <c r="F99" s="302"/>
      <c r="G99" s="302"/>
      <c r="H99" s="302"/>
      <c r="I99" s="302"/>
      <c r="J99" s="302"/>
      <c r="K99" s="302"/>
      <c r="L99" s="302"/>
      <c r="M99" s="302"/>
      <c r="N99" s="302"/>
      <c r="O99" s="302"/>
      <c r="P99" s="302"/>
      <c r="Q99" s="302"/>
      <c r="R99" s="302"/>
      <c r="S99" s="302"/>
      <c r="T99" s="303"/>
      <c r="U99" s="304"/>
      <c r="V99" s="301" t="s">
        <v>66</v>
      </c>
      <c r="W99" s="302"/>
      <c r="X99" s="302"/>
      <c r="Y99" s="302"/>
      <c r="Z99" s="302"/>
      <c r="AA99" s="302"/>
      <c r="AB99" s="302"/>
      <c r="AC99" s="302"/>
      <c r="AD99" s="302"/>
      <c r="AE99" s="302"/>
      <c r="AF99" s="302"/>
      <c r="AG99" s="302"/>
      <c r="AH99" s="302"/>
      <c r="AI99" s="302"/>
      <c r="AJ99" s="302"/>
      <c r="AK99" s="302"/>
      <c r="AL99" s="302"/>
      <c r="AM99" s="302"/>
      <c r="AN99" s="302"/>
      <c r="AO99" s="302"/>
      <c r="AP99" s="303"/>
      <c r="AQ99" s="37"/>
      <c r="AR99" s="1"/>
    </row>
    <row r="100" spans="1:44" s="42" customFormat="1" ht="22.5" customHeight="1" x14ac:dyDescent="0.2">
      <c r="A100" s="339"/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7"/>
      <c r="U100" s="304"/>
      <c r="V100" s="308"/>
      <c r="W100" s="309"/>
      <c r="X100" s="309"/>
      <c r="Y100" s="309"/>
      <c r="Z100" s="309"/>
      <c r="AA100" s="309"/>
      <c r="AB100" s="309"/>
      <c r="AC100" s="309"/>
      <c r="AD100" s="309"/>
      <c r="AE100" s="309"/>
      <c r="AF100" s="309"/>
      <c r="AG100" s="309"/>
      <c r="AH100" s="309"/>
      <c r="AI100" s="309"/>
      <c r="AJ100" s="309"/>
      <c r="AK100" s="309"/>
      <c r="AL100" s="309"/>
      <c r="AM100" s="309"/>
      <c r="AN100" s="309"/>
      <c r="AO100" s="309"/>
      <c r="AP100" s="310"/>
      <c r="AQ100" s="37"/>
      <c r="AR100" s="1"/>
    </row>
    <row r="101" spans="1:44" s="42" customFormat="1" ht="22.5" customHeight="1" x14ac:dyDescent="0.2">
      <c r="A101" s="339"/>
      <c r="B101" s="311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1"/>
      <c r="U101" s="304"/>
      <c r="V101" s="312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4"/>
      <c r="AQ101" s="37"/>
      <c r="AR101" s="1"/>
    </row>
    <row r="102" spans="1:44" s="42" customFormat="1" ht="22.5" customHeight="1" x14ac:dyDescent="0.2">
      <c r="A102" s="339"/>
      <c r="B102" s="298"/>
      <c r="C102" s="299"/>
      <c r="D102" s="299"/>
      <c r="E102" s="299"/>
      <c r="F102" s="299"/>
      <c r="G102" s="299"/>
      <c r="H102" s="299"/>
      <c r="I102" s="299"/>
      <c r="J102" s="299"/>
      <c r="K102" s="299"/>
      <c r="L102" s="299"/>
      <c r="M102" s="299"/>
      <c r="N102" s="299"/>
      <c r="O102" s="299"/>
      <c r="P102" s="299"/>
      <c r="Q102" s="299"/>
      <c r="R102" s="299"/>
      <c r="S102" s="299"/>
      <c r="T102" s="300"/>
      <c r="U102" s="304"/>
      <c r="V102" s="312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313"/>
      <c r="AH102" s="313"/>
      <c r="AI102" s="313"/>
      <c r="AJ102" s="313"/>
      <c r="AK102" s="313"/>
      <c r="AL102" s="313"/>
      <c r="AM102" s="313"/>
      <c r="AN102" s="313"/>
      <c r="AO102" s="313"/>
      <c r="AP102" s="314"/>
      <c r="AQ102" s="37"/>
      <c r="AR102" s="1"/>
    </row>
    <row r="103" spans="1:44" s="42" customFormat="1" ht="22.5" customHeight="1" x14ac:dyDescent="0.2">
      <c r="A103" s="339"/>
      <c r="B103" s="298"/>
      <c r="C103" s="299"/>
      <c r="D103" s="299"/>
      <c r="E103" s="299"/>
      <c r="F103" s="299"/>
      <c r="G103" s="299"/>
      <c r="H103" s="299"/>
      <c r="I103" s="299"/>
      <c r="J103" s="299"/>
      <c r="K103" s="299"/>
      <c r="L103" s="299"/>
      <c r="M103" s="299"/>
      <c r="N103" s="299"/>
      <c r="O103" s="299"/>
      <c r="P103" s="299"/>
      <c r="Q103" s="299"/>
      <c r="R103" s="299"/>
      <c r="S103" s="299"/>
      <c r="T103" s="300"/>
      <c r="U103" s="304"/>
      <c r="V103" s="315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7"/>
      <c r="AQ103" s="37"/>
      <c r="AR103" s="1"/>
    </row>
    <row r="104" spans="1:44" s="42" customFormat="1" ht="22.5" customHeight="1" x14ac:dyDescent="0.2">
      <c r="A104" s="339"/>
      <c r="B104" s="298"/>
      <c r="C104" s="299"/>
      <c r="D104" s="299"/>
      <c r="E104" s="299"/>
      <c r="F104" s="299"/>
      <c r="G104" s="299"/>
      <c r="H104" s="299"/>
      <c r="I104" s="299"/>
      <c r="J104" s="299"/>
      <c r="K104" s="299"/>
      <c r="L104" s="299"/>
      <c r="M104" s="299"/>
      <c r="N104" s="299"/>
      <c r="O104" s="299"/>
      <c r="P104" s="299"/>
      <c r="Q104" s="299"/>
      <c r="R104" s="299"/>
      <c r="S104" s="299"/>
      <c r="T104" s="300"/>
      <c r="U104" s="304"/>
      <c r="V104" s="315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7"/>
      <c r="AQ104" s="37"/>
      <c r="AR104" s="1"/>
    </row>
    <row r="105" spans="1:44" s="42" customFormat="1" ht="22.5" customHeight="1" x14ac:dyDescent="0.2">
      <c r="A105" s="339"/>
      <c r="B105" s="298"/>
      <c r="C105" s="299"/>
      <c r="D105" s="299"/>
      <c r="E105" s="299"/>
      <c r="F105" s="299"/>
      <c r="G105" s="299"/>
      <c r="H105" s="299"/>
      <c r="I105" s="299"/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300"/>
      <c r="U105" s="304"/>
      <c r="V105" s="315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7"/>
      <c r="AQ105" s="37"/>
      <c r="AR105" s="1"/>
    </row>
    <row r="106" spans="1:44" s="42" customFormat="1" ht="22.5" customHeight="1" x14ac:dyDescent="0.2">
      <c r="A106" s="339"/>
      <c r="B106" s="298"/>
      <c r="C106" s="299"/>
      <c r="D106" s="299"/>
      <c r="E106" s="299"/>
      <c r="F106" s="299"/>
      <c r="G106" s="299"/>
      <c r="H106" s="299"/>
      <c r="I106" s="299"/>
      <c r="J106" s="299"/>
      <c r="K106" s="299"/>
      <c r="L106" s="299"/>
      <c r="M106" s="299"/>
      <c r="N106" s="299"/>
      <c r="O106" s="299"/>
      <c r="P106" s="299"/>
      <c r="Q106" s="299"/>
      <c r="R106" s="299"/>
      <c r="S106" s="299"/>
      <c r="T106" s="300"/>
      <c r="U106" s="304"/>
      <c r="V106" s="315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7"/>
      <c r="AQ106" s="37"/>
      <c r="AR106" s="1"/>
    </row>
    <row r="107" spans="1:44" s="42" customFormat="1" ht="22.5" customHeight="1" x14ac:dyDescent="0.2">
      <c r="A107" s="339"/>
      <c r="B107" s="298"/>
      <c r="C107" s="299"/>
      <c r="D107" s="299"/>
      <c r="E107" s="299"/>
      <c r="F107" s="299"/>
      <c r="G107" s="299"/>
      <c r="H107" s="299"/>
      <c r="I107" s="299"/>
      <c r="J107" s="299"/>
      <c r="K107" s="299"/>
      <c r="L107" s="299"/>
      <c r="M107" s="299"/>
      <c r="N107" s="299"/>
      <c r="O107" s="299"/>
      <c r="P107" s="299"/>
      <c r="Q107" s="299"/>
      <c r="R107" s="299"/>
      <c r="S107" s="299"/>
      <c r="T107" s="300"/>
      <c r="U107" s="304"/>
      <c r="V107" s="315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7"/>
      <c r="AQ107" s="37"/>
      <c r="AR107" s="1"/>
    </row>
    <row r="108" spans="1:44" s="42" customFormat="1" ht="22.5" customHeight="1" x14ac:dyDescent="0.2">
      <c r="A108" s="339"/>
      <c r="B108" s="330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331"/>
      <c r="Q108" s="331"/>
      <c r="R108" s="331"/>
      <c r="S108" s="331"/>
      <c r="T108" s="332"/>
      <c r="U108" s="304"/>
      <c r="V108" s="333"/>
      <c r="W108" s="334"/>
      <c r="X108" s="334"/>
      <c r="Y108" s="334"/>
      <c r="Z108" s="334"/>
      <c r="AA108" s="334"/>
      <c r="AB108" s="334"/>
      <c r="AC108" s="334"/>
      <c r="AD108" s="334"/>
      <c r="AE108" s="334"/>
      <c r="AF108" s="334"/>
      <c r="AG108" s="334"/>
      <c r="AH108" s="334"/>
      <c r="AI108" s="334"/>
      <c r="AJ108" s="334"/>
      <c r="AK108" s="334"/>
      <c r="AL108" s="334"/>
      <c r="AM108" s="334"/>
      <c r="AN108" s="334"/>
      <c r="AO108" s="334"/>
      <c r="AP108" s="335"/>
      <c r="AQ108" s="37"/>
      <c r="AR108" s="1"/>
    </row>
    <row r="109" spans="1:44" s="42" customFormat="1" ht="6" customHeight="1" thickBot="1" x14ac:dyDescent="0.25">
      <c r="A109" s="289"/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290"/>
      <c r="Y109" s="290"/>
      <c r="Z109" s="290"/>
      <c r="AA109" s="290"/>
      <c r="AB109" s="290"/>
      <c r="AC109" s="290"/>
      <c r="AD109" s="290"/>
      <c r="AE109" s="290"/>
      <c r="AF109" s="290"/>
      <c r="AG109" s="290"/>
      <c r="AH109" s="290"/>
      <c r="AI109" s="290"/>
      <c r="AJ109" s="290"/>
      <c r="AK109" s="290"/>
      <c r="AL109" s="290"/>
      <c r="AM109" s="290"/>
      <c r="AN109" s="290"/>
      <c r="AO109" s="290"/>
      <c r="AP109" s="290"/>
      <c r="AQ109" s="291"/>
      <c r="AR109" s="1"/>
    </row>
    <row r="110" spans="1:44" s="42" customFormat="1" ht="6" customHeight="1" x14ac:dyDescent="0.2">
      <c r="A110" s="295"/>
      <c r="B110" s="296"/>
      <c r="C110" s="296"/>
      <c r="D110" s="296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/>
      <c r="X110" s="296"/>
      <c r="Y110" s="296"/>
      <c r="Z110" s="296"/>
      <c r="AA110" s="296"/>
      <c r="AB110" s="296"/>
      <c r="AC110" s="296"/>
      <c r="AD110" s="296"/>
      <c r="AE110" s="296"/>
      <c r="AF110" s="296"/>
      <c r="AG110" s="296"/>
      <c r="AH110" s="296"/>
      <c r="AI110" s="296"/>
      <c r="AJ110" s="296"/>
      <c r="AK110" s="296"/>
      <c r="AL110" s="296"/>
      <c r="AM110" s="296"/>
      <c r="AN110" s="296"/>
      <c r="AO110" s="296"/>
      <c r="AP110" s="296"/>
      <c r="AQ110" s="297"/>
      <c r="AR110" s="1"/>
    </row>
    <row r="111" spans="1:44" s="42" customFormat="1" ht="33.75" customHeight="1" x14ac:dyDescent="0.2">
      <c r="A111" s="36"/>
      <c r="B111" s="327" t="s">
        <v>64</v>
      </c>
      <c r="C111" s="328"/>
      <c r="D111" s="328"/>
      <c r="E111" s="328"/>
      <c r="F111" s="328"/>
      <c r="G111" s="328"/>
      <c r="H111" s="328"/>
      <c r="I111" s="328"/>
      <c r="J111" s="328"/>
      <c r="K111" s="328"/>
      <c r="L111" s="328"/>
      <c r="M111" s="328"/>
      <c r="N111" s="328"/>
      <c r="O111" s="328"/>
      <c r="P111" s="328"/>
      <c r="Q111" s="328"/>
      <c r="R111" s="328"/>
      <c r="S111" s="328"/>
      <c r="T111" s="328"/>
      <c r="U111" s="329"/>
      <c r="V111" s="327" t="s">
        <v>31</v>
      </c>
      <c r="W111" s="328"/>
      <c r="X111" s="328"/>
      <c r="Y111" s="328"/>
      <c r="Z111" s="328"/>
      <c r="AA111" s="328"/>
      <c r="AB111" s="328"/>
      <c r="AC111" s="328"/>
      <c r="AD111" s="328"/>
      <c r="AE111" s="328"/>
      <c r="AF111" s="328"/>
      <c r="AG111" s="328"/>
      <c r="AH111" s="328"/>
      <c r="AI111" s="328"/>
      <c r="AJ111" s="328"/>
      <c r="AK111" s="328"/>
      <c r="AL111" s="328"/>
      <c r="AM111" s="328"/>
      <c r="AN111" s="328"/>
      <c r="AO111" s="328"/>
      <c r="AP111" s="329"/>
      <c r="AQ111" s="37"/>
      <c r="AR111" s="1"/>
    </row>
    <row r="112" spans="1:44" s="42" customFormat="1" ht="33.75" customHeight="1" x14ac:dyDescent="0.2">
      <c r="A112" s="36"/>
      <c r="B112" s="327" t="s">
        <v>65</v>
      </c>
      <c r="C112" s="328"/>
      <c r="D112" s="328"/>
      <c r="E112" s="328"/>
      <c r="F112" s="328"/>
      <c r="G112" s="328"/>
      <c r="H112" s="328"/>
      <c r="I112" s="328"/>
      <c r="J112" s="328"/>
      <c r="K112" s="328"/>
      <c r="L112" s="328"/>
      <c r="M112" s="328"/>
      <c r="N112" s="328"/>
      <c r="O112" s="328"/>
      <c r="P112" s="328"/>
      <c r="Q112" s="328"/>
      <c r="R112" s="328"/>
      <c r="S112" s="328"/>
      <c r="T112" s="328"/>
      <c r="U112" s="329"/>
      <c r="V112" s="327" t="s">
        <v>63</v>
      </c>
      <c r="W112" s="328"/>
      <c r="X112" s="328"/>
      <c r="Y112" s="328"/>
      <c r="Z112" s="328"/>
      <c r="AA112" s="328"/>
      <c r="AB112" s="328"/>
      <c r="AC112" s="328"/>
      <c r="AD112" s="328"/>
      <c r="AE112" s="328"/>
      <c r="AF112" s="328"/>
      <c r="AG112" s="328"/>
      <c r="AH112" s="328"/>
      <c r="AI112" s="328"/>
      <c r="AJ112" s="328"/>
      <c r="AK112" s="328"/>
      <c r="AL112" s="328"/>
      <c r="AM112" s="328"/>
      <c r="AN112" s="328"/>
      <c r="AO112" s="328"/>
      <c r="AP112" s="329"/>
      <c r="AQ112" s="37"/>
      <c r="AR112" s="1"/>
    </row>
    <row r="113" spans="1:44" s="42" customFormat="1" ht="24" customHeight="1" x14ac:dyDescent="0.2">
      <c r="A113" s="36"/>
      <c r="B113" s="324" t="s">
        <v>32</v>
      </c>
      <c r="C113" s="325"/>
      <c r="D113" s="325"/>
      <c r="E113" s="325"/>
      <c r="F113" s="325"/>
      <c r="G113" s="325"/>
      <c r="H113" s="325"/>
      <c r="I113" s="325"/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41"/>
      <c r="X113" s="325"/>
      <c r="Y113" s="325"/>
      <c r="Z113" s="325"/>
      <c r="AA113" s="325"/>
      <c r="AB113" s="325"/>
      <c r="AC113" s="325"/>
      <c r="AD113" s="325"/>
      <c r="AE113" s="325"/>
      <c r="AF113" s="325"/>
      <c r="AG113" s="325"/>
      <c r="AH113" s="325"/>
      <c r="AI113" s="325"/>
      <c r="AJ113" s="325"/>
      <c r="AK113" s="325"/>
      <c r="AL113" s="325"/>
      <c r="AM113" s="325"/>
      <c r="AN113" s="325"/>
      <c r="AO113" s="325"/>
      <c r="AP113" s="326"/>
      <c r="AQ113" s="37"/>
      <c r="AR113" s="1"/>
    </row>
    <row r="114" spans="1:44" s="42" customFormat="1" ht="6" customHeight="1" thickBot="1" x14ac:dyDescent="0.25">
      <c r="A114" s="289"/>
      <c r="B114" s="290"/>
      <c r="C114" s="290"/>
      <c r="D114" s="290"/>
      <c r="E114" s="290"/>
      <c r="F114" s="290"/>
      <c r="G114" s="290"/>
      <c r="H114" s="290"/>
      <c r="I114" s="290"/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0"/>
      <c r="X114" s="290"/>
      <c r="Y114" s="290"/>
      <c r="Z114" s="290"/>
      <c r="AA114" s="290"/>
      <c r="AB114" s="290"/>
      <c r="AC114" s="290"/>
      <c r="AD114" s="290"/>
      <c r="AE114" s="290"/>
      <c r="AF114" s="290"/>
      <c r="AG114" s="290"/>
      <c r="AH114" s="290"/>
      <c r="AI114" s="290"/>
      <c r="AJ114" s="290"/>
      <c r="AK114" s="290"/>
      <c r="AL114" s="290"/>
      <c r="AM114" s="290"/>
      <c r="AN114" s="290"/>
      <c r="AO114" s="290"/>
      <c r="AP114" s="290"/>
      <c r="AQ114" s="291"/>
      <c r="AR114" s="1"/>
    </row>
    <row r="115" spans="1:44" ht="8.25" hidden="1" customHeight="1" x14ac:dyDescent="0.2"/>
    <row r="116" spans="1:44" hidden="1" x14ac:dyDescent="0.2"/>
    <row r="117" spans="1:44" hidden="1" x14ac:dyDescent="0.2"/>
    <row r="118" spans="1:44" hidden="1" x14ac:dyDescent="0.2"/>
    <row r="119" spans="1:44" hidden="1" x14ac:dyDescent="0.2"/>
    <row r="120" spans="1:44" hidden="1" x14ac:dyDescent="0.2"/>
    <row r="121" spans="1:44" hidden="1" x14ac:dyDescent="0.2"/>
    <row r="122" spans="1:44" hidden="1" x14ac:dyDescent="0.2"/>
    <row r="123" spans="1:44" hidden="1" x14ac:dyDescent="0.2"/>
    <row r="124" spans="1:44" hidden="1" x14ac:dyDescent="0.2"/>
    <row r="125" spans="1:44" hidden="1" x14ac:dyDescent="0.2"/>
    <row r="126" spans="1:44" hidden="1" x14ac:dyDescent="0.2"/>
    <row r="127" spans="1:44" hidden="1" x14ac:dyDescent="0.2"/>
    <row r="128" spans="1:44" hidden="1" x14ac:dyDescent="0.2"/>
    <row r="129" spans="1:55" hidden="1" x14ac:dyDescent="0.2"/>
    <row r="130" spans="1:55" hidden="1" x14ac:dyDescent="0.2"/>
    <row r="131" spans="1:55" hidden="1" x14ac:dyDescent="0.2"/>
    <row r="132" spans="1:55" hidden="1" x14ac:dyDescent="0.2"/>
    <row r="133" spans="1:55" hidden="1" x14ac:dyDescent="0.2"/>
    <row r="134" spans="1:55" s="48" customFormat="1" ht="409.6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</row>
    <row r="135" spans="1:55" s="48" customFormat="1" ht="409.6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</row>
    <row r="136" spans="1:55" ht="12" hidden="1" customHeight="1" x14ac:dyDescent="0.2"/>
    <row r="137" spans="1:55" ht="12" hidden="1" customHeight="1" x14ac:dyDescent="0.2"/>
    <row r="138" spans="1:55" ht="12" hidden="1" customHeight="1" x14ac:dyDescent="0.2"/>
    <row r="139" spans="1:55" ht="12" hidden="1" customHeight="1" x14ac:dyDescent="0.2"/>
    <row r="140" spans="1:55" ht="12" hidden="1" customHeight="1" x14ac:dyDescent="0.2"/>
    <row r="141" spans="1:55" ht="12" hidden="1" customHeight="1" x14ac:dyDescent="0.2"/>
    <row r="142" spans="1:55" ht="12" hidden="1" customHeight="1" x14ac:dyDescent="0.2"/>
    <row r="143" spans="1:55" ht="12" hidden="1" customHeight="1" x14ac:dyDescent="0.2"/>
    <row r="144" spans="1:55" ht="12" hidden="1" customHeight="1" x14ac:dyDescent="0.2"/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</sheetData>
  <sheetProtection algorithmName="SHA-512" hashValue="V8iWT3hrzEoFZ3Jd6UzxsUkRLR+O45r17QACRyRMxtCJ9+uVV8VsBjbGqzVZC6MMCpj4QB13FAclCUtO5rl/Yw==" saltValue="A/BMPhsJDo/pa7UJK/Fv1g==" spinCount="100000" sheet="1" objects="1" scenarios="1" formatCells="0" formatColumns="0" formatRows="0" insertColumns="0" insertRows="0" insertHyperlinks="0" deleteColumns="0" deleteRows="0" sort="0" autoFilter="0" pivotTables="0"/>
  <dataConsolidate/>
  <mergeCells count="201">
    <mergeCell ref="A114:AQ114"/>
    <mergeCell ref="A109:AQ109"/>
    <mergeCell ref="B101:T101"/>
    <mergeCell ref="V101:AP101"/>
    <mergeCell ref="B104:T104"/>
    <mergeCell ref="V104:AP104"/>
    <mergeCell ref="B105:T105"/>
    <mergeCell ref="V105:AP105"/>
    <mergeCell ref="B102:T102"/>
    <mergeCell ref="B111:U111"/>
    <mergeCell ref="A110:AQ110"/>
    <mergeCell ref="V102:AP102"/>
    <mergeCell ref="B103:T103"/>
    <mergeCell ref="B106:T106"/>
    <mergeCell ref="V108:AP108"/>
    <mergeCell ref="A21:AQ21"/>
    <mergeCell ref="G25:AQ25"/>
    <mergeCell ref="V93:AP93"/>
    <mergeCell ref="A46:AI47"/>
    <mergeCell ref="AO47:AQ47"/>
    <mergeCell ref="A33:F34"/>
    <mergeCell ref="AJ34:AL34"/>
    <mergeCell ref="D27:E27"/>
    <mergeCell ref="A49:AI49"/>
    <mergeCell ref="B91:AP91"/>
    <mergeCell ref="B89:AQ89"/>
    <mergeCell ref="A90:AQ90"/>
    <mergeCell ref="AO48:AQ50"/>
    <mergeCell ref="B92:U92"/>
    <mergeCell ref="AJ50:AL50"/>
    <mergeCell ref="AJ53:AQ53"/>
    <mergeCell ref="Z56:AG56"/>
    <mergeCell ref="AI56:AO56"/>
    <mergeCell ref="AC26:AM26"/>
    <mergeCell ref="AN26:AP26"/>
    <mergeCell ref="B29:D29"/>
    <mergeCell ref="E29:H29"/>
    <mergeCell ref="I29:M29"/>
    <mergeCell ref="N29:P29"/>
    <mergeCell ref="K8:O8"/>
    <mergeCell ref="T8:AP8"/>
    <mergeCell ref="G11:V11"/>
    <mergeCell ref="G14:N14"/>
    <mergeCell ref="R14:AC14"/>
    <mergeCell ref="K18:O18"/>
    <mergeCell ref="T18:AP18"/>
    <mergeCell ref="B107:T107"/>
    <mergeCell ref="V107:AP107"/>
    <mergeCell ref="A98:AQ98"/>
    <mergeCell ref="A97:AQ97"/>
    <mergeCell ref="A96:AQ96"/>
    <mergeCell ref="Z26:AB26"/>
    <mergeCell ref="A17:A19"/>
    <mergeCell ref="D26:E26"/>
    <mergeCell ref="G26:H26"/>
    <mergeCell ref="A20:AQ20"/>
    <mergeCell ref="AG13:AQ13"/>
    <mergeCell ref="P17:S19"/>
    <mergeCell ref="J17:J19"/>
    <mergeCell ref="B13:E15"/>
    <mergeCell ref="A39:F39"/>
    <mergeCell ref="AJ35:AL35"/>
    <mergeCell ref="A36:C36"/>
    <mergeCell ref="G37:T37"/>
    <mergeCell ref="U36:AI36"/>
    <mergeCell ref="D38:F38"/>
    <mergeCell ref="U26:Y26"/>
    <mergeCell ref="A32:AQ32"/>
    <mergeCell ref="G33:T34"/>
    <mergeCell ref="A35:F35"/>
    <mergeCell ref="AM34:AN34"/>
    <mergeCell ref="AJ33:AQ33"/>
    <mergeCell ref="A31:AQ31"/>
    <mergeCell ref="G27:AQ27"/>
    <mergeCell ref="AO34:AQ34"/>
    <mergeCell ref="Q26:T26"/>
    <mergeCell ref="N26:P26"/>
    <mergeCell ref="G38:T38"/>
    <mergeCell ref="AO35:AQ36"/>
    <mergeCell ref="AM35:AN36"/>
    <mergeCell ref="AJ36:AL36"/>
    <mergeCell ref="G36:T36"/>
    <mergeCell ref="D36:F36"/>
    <mergeCell ref="Q29:T29"/>
    <mergeCell ref="U29:AP29"/>
    <mergeCell ref="A25:A27"/>
    <mergeCell ref="A30:AQ30"/>
    <mergeCell ref="G35:T35"/>
    <mergeCell ref="O13:Q15"/>
    <mergeCell ref="F9:I9"/>
    <mergeCell ref="J7:J9"/>
    <mergeCell ref="F19:I19"/>
    <mergeCell ref="P7:S9"/>
    <mergeCell ref="F17:I17"/>
    <mergeCell ref="B7:E9"/>
    <mergeCell ref="B17:E19"/>
    <mergeCell ref="AJ10:AK12"/>
    <mergeCell ref="AA11:AH11"/>
    <mergeCell ref="B10:E12"/>
    <mergeCell ref="F7:I7"/>
    <mergeCell ref="G18:H18"/>
    <mergeCell ref="U35:AI35"/>
    <mergeCell ref="AG15:AQ15"/>
    <mergeCell ref="AD13:AF15"/>
    <mergeCell ref="AG14:AP14"/>
    <mergeCell ref="AL10:AQ10"/>
    <mergeCell ref="A16:AQ16"/>
    <mergeCell ref="A13:A15"/>
    <mergeCell ref="G8:H8"/>
    <mergeCell ref="A56:Q56"/>
    <mergeCell ref="AJ40:AL40"/>
    <mergeCell ref="AJ39:AL39"/>
    <mergeCell ref="AJ49:AL49"/>
    <mergeCell ref="B54:AQ54"/>
    <mergeCell ref="AJ52:AQ52"/>
    <mergeCell ref="A50:AI50"/>
    <mergeCell ref="A53:AI53"/>
    <mergeCell ref="B51:AQ51"/>
    <mergeCell ref="A52:AI52"/>
    <mergeCell ref="A41:F41"/>
    <mergeCell ref="A43:C43"/>
    <mergeCell ref="A42:C42"/>
    <mergeCell ref="AO43:AQ43"/>
    <mergeCell ref="D40:F40"/>
    <mergeCell ref="AM47:AN47"/>
    <mergeCell ref="U42:AI42"/>
    <mergeCell ref="U41:AI41"/>
    <mergeCell ref="G41:T41"/>
    <mergeCell ref="A55:AQ55"/>
    <mergeCell ref="AJ48:AL48"/>
    <mergeCell ref="AJ47:AL47"/>
    <mergeCell ref="D42:F42"/>
    <mergeCell ref="D43:F43"/>
    <mergeCell ref="A5:AQ5"/>
    <mergeCell ref="A6:AQ6"/>
    <mergeCell ref="AM11:AP11"/>
    <mergeCell ref="Z12:AI12"/>
    <mergeCell ref="AL12:AQ12"/>
    <mergeCell ref="A45:AQ45"/>
    <mergeCell ref="A40:C40"/>
    <mergeCell ref="B44:AQ44"/>
    <mergeCell ref="A7:A9"/>
    <mergeCell ref="G43:AN43"/>
    <mergeCell ref="U40:AI40"/>
    <mergeCell ref="AO37:AQ38"/>
    <mergeCell ref="AM39:AN40"/>
    <mergeCell ref="G39:T39"/>
    <mergeCell ref="G40:T40"/>
    <mergeCell ref="AM41:AN42"/>
    <mergeCell ref="U37:AI37"/>
    <mergeCell ref="U38:AI38"/>
    <mergeCell ref="U39:AI39"/>
    <mergeCell ref="AM37:AN38"/>
    <mergeCell ref="G42:T42"/>
    <mergeCell ref="AJ38:AL38"/>
    <mergeCell ref="AJ37:AL37"/>
    <mergeCell ref="A22:AQ24"/>
    <mergeCell ref="A58:AQ58"/>
    <mergeCell ref="A57:AQ57"/>
    <mergeCell ref="U33:AI34"/>
    <mergeCell ref="A37:F37"/>
    <mergeCell ref="A38:C38"/>
    <mergeCell ref="A48:AI48"/>
    <mergeCell ref="I26:M26"/>
    <mergeCell ref="R56:X56"/>
    <mergeCell ref="A1:F3"/>
    <mergeCell ref="A4:AQ4"/>
    <mergeCell ref="G1:R3"/>
    <mergeCell ref="S1:AQ3"/>
    <mergeCell ref="A28:AQ28"/>
    <mergeCell ref="B25:C27"/>
    <mergeCell ref="D25:E25"/>
    <mergeCell ref="A10:A12"/>
    <mergeCell ref="X10:Y12"/>
    <mergeCell ref="Z10:AI10"/>
    <mergeCell ref="AM48:AN50"/>
    <mergeCell ref="AJ46:AQ46"/>
    <mergeCell ref="AO41:AQ42"/>
    <mergeCell ref="AO39:AQ40"/>
    <mergeCell ref="AJ42:AL42"/>
    <mergeCell ref="AJ41:AL41"/>
    <mergeCell ref="A59:AQ59"/>
    <mergeCell ref="A60:AQ88"/>
    <mergeCell ref="X113:AP113"/>
    <mergeCell ref="B113:V113"/>
    <mergeCell ref="V112:AP112"/>
    <mergeCell ref="B112:U112"/>
    <mergeCell ref="U99:U108"/>
    <mergeCell ref="V92:AP92"/>
    <mergeCell ref="B100:T100"/>
    <mergeCell ref="B94:AP94"/>
    <mergeCell ref="V111:AP111"/>
    <mergeCell ref="V100:AP100"/>
    <mergeCell ref="B108:T108"/>
    <mergeCell ref="B99:T99"/>
    <mergeCell ref="A99:A108"/>
    <mergeCell ref="V103:AP103"/>
    <mergeCell ref="V106:AP106"/>
    <mergeCell ref="B93:U93"/>
    <mergeCell ref="A95:AQ95"/>
    <mergeCell ref="V99:AP99"/>
  </mergeCells>
  <phoneticPr fontId="1" type="noConversion"/>
  <conditionalFormatting sqref="B100:B108">
    <cfRule type="expression" dxfId="67" priority="318" stopIfTrue="1">
      <formula>LEN(TRIM($B$100:$T$108))=0</formula>
    </cfRule>
  </conditionalFormatting>
  <conditionalFormatting sqref="V100:V108">
    <cfRule type="expression" dxfId="66" priority="319" stopIfTrue="1">
      <formula>LEN(TRIM($V$100:$AP$108))=0</formula>
    </cfRule>
  </conditionalFormatting>
  <conditionalFormatting sqref="AH56">
    <cfRule type="expression" dxfId="65" priority="110" stopIfTrue="1">
      <formula>$AJ$35:$AL$42&lt;=0</formula>
    </cfRule>
    <cfRule type="expression" dxfId="64" priority="111" stopIfTrue="1">
      <formula>$AJ$35:$AL$42&lt;=0</formula>
    </cfRule>
    <cfRule type="cellIs" dxfId="63" priority="157" stopIfTrue="1" operator="between">
      <formula>60</formula>
      <formula>89.9999999999999</formula>
    </cfRule>
  </conditionalFormatting>
  <conditionalFormatting sqref="AP56">
    <cfRule type="expression" dxfId="62" priority="108" stopIfTrue="1">
      <formula>$AJ$48:$AL$50&lt;=0</formula>
    </cfRule>
    <cfRule type="expression" dxfId="61" priority="109" stopIfTrue="1">
      <formula>$AJ$35:$AL$42&lt;=0</formula>
    </cfRule>
    <cfRule type="expression" dxfId="60" priority="158" stopIfTrue="1">
      <formula>$AJ$53&gt;=90</formula>
    </cfRule>
  </conditionalFormatting>
  <conditionalFormatting sqref="Y56">
    <cfRule type="expression" dxfId="59" priority="112" stopIfTrue="1">
      <formula>$AJ$35:$AL$42&lt;=0</formula>
    </cfRule>
    <cfRule type="expression" dxfId="58" priority="113" stopIfTrue="1">
      <formula>$AJ$35:$AL$42&lt;=0</formula>
    </cfRule>
    <cfRule type="expression" dxfId="57" priority="163" stopIfTrue="1">
      <formula>$AJ$53&lt;60</formula>
    </cfRule>
  </conditionalFormatting>
  <conditionalFormatting sqref="AJ53">
    <cfRule type="expression" dxfId="56" priority="249" stopIfTrue="1">
      <formula>$AJ$48:$AL$50&lt;=0.9</formula>
    </cfRule>
    <cfRule type="expression" dxfId="55" priority="250" stopIfTrue="1">
      <formula>$AJ$53&lt;=0</formula>
    </cfRule>
  </conditionalFormatting>
  <conditionalFormatting sqref="AM48 AO48">
    <cfRule type="expression" dxfId="54" priority="307" stopIfTrue="1">
      <formula>$AJ$48:$AL$50&lt;0.9</formula>
    </cfRule>
  </conditionalFormatting>
  <conditionalFormatting sqref="A43">
    <cfRule type="cellIs" dxfId="53" priority="310" stopIfTrue="1" operator="notEqual">
      <formula>70</formula>
    </cfRule>
  </conditionalFormatting>
  <conditionalFormatting sqref="A36">
    <cfRule type="expression" dxfId="52" priority="311" stopIfTrue="1">
      <formula>LEN(TRIM($A$36))=0</formula>
    </cfRule>
  </conditionalFormatting>
  <conditionalFormatting sqref="A38">
    <cfRule type="expression" dxfId="51" priority="312" stopIfTrue="1">
      <formula>LEN(TRIM($A$38))=0</formula>
    </cfRule>
  </conditionalFormatting>
  <conditionalFormatting sqref="A40">
    <cfRule type="expression" dxfId="50" priority="313" stopIfTrue="1">
      <formula>LEN(TRIM($A$40))=0</formula>
    </cfRule>
  </conditionalFormatting>
  <conditionalFormatting sqref="A42">
    <cfRule type="expression" dxfId="49" priority="314" stopIfTrue="1">
      <formula>LEN(TRIM($A$42))=0</formula>
    </cfRule>
  </conditionalFormatting>
  <conditionalFormatting sqref="A48">
    <cfRule type="expression" dxfId="48" priority="315" stopIfTrue="1">
      <formula>LEN(TRIM($A$48))=0</formula>
    </cfRule>
  </conditionalFormatting>
  <conditionalFormatting sqref="A49">
    <cfRule type="expression" dxfId="47" priority="316" stopIfTrue="1">
      <formula>LEN(TRIM($A$49))=0</formula>
    </cfRule>
  </conditionalFormatting>
  <conditionalFormatting sqref="A50">
    <cfRule type="expression" dxfId="46" priority="317" stopIfTrue="1">
      <formula>LEN(TRIM($A$50))=0</formula>
    </cfRule>
  </conditionalFormatting>
  <conditionalFormatting sqref="AG14">
    <cfRule type="expression" dxfId="45" priority="78" stopIfTrue="1">
      <formula>LEN(TRIM($AG$14))=0</formula>
    </cfRule>
  </conditionalFormatting>
  <conditionalFormatting sqref="AJ35">
    <cfRule type="expression" dxfId="44" priority="67" stopIfTrue="1">
      <formula>LEN(TRIM($AJ$35))=0</formula>
    </cfRule>
  </conditionalFormatting>
  <conditionalFormatting sqref="AJ36">
    <cfRule type="expression" dxfId="43" priority="66" stopIfTrue="1">
      <formula>LEN(TRIM($AJ$36))=0</formula>
    </cfRule>
  </conditionalFormatting>
  <conditionalFormatting sqref="AJ37">
    <cfRule type="expression" dxfId="42" priority="65" stopIfTrue="1">
      <formula>LEN(TRIM($AJ$37))=0</formula>
    </cfRule>
  </conditionalFormatting>
  <conditionalFormatting sqref="AJ38">
    <cfRule type="expression" dxfId="41" priority="64" stopIfTrue="1">
      <formula>LEN(TRIM($AJ$38))=0</formula>
    </cfRule>
  </conditionalFormatting>
  <conditionalFormatting sqref="AJ39">
    <cfRule type="expression" dxfId="40" priority="63" stopIfTrue="1">
      <formula>LEN(TRIM($AJ$39))=0</formula>
    </cfRule>
  </conditionalFormatting>
  <conditionalFormatting sqref="AJ40">
    <cfRule type="expression" dxfId="39" priority="62" stopIfTrue="1">
      <formula>LEN(TRIM($AJ$40))=0</formula>
    </cfRule>
  </conditionalFormatting>
  <conditionalFormatting sqref="AJ41">
    <cfRule type="expression" dxfId="38" priority="61" stopIfTrue="1">
      <formula>LEN(TRIM($AJ$41))=0</formula>
    </cfRule>
  </conditionalFormatting>
  <conditionalFormatting sqref="AJ42">
    <cfRule type="expression" dxfId="37" priority="60" stopIfTrue="1">
      <formula>LEN(TRIM($AJ$42))=0</formula>
    </cfRule>
  </conditionalFormatting>
  <conditionalFormatting sqref="U35">
    <cfRule type="expression" dxfId="36" priority="58" stopIfTrue="1">
      <formula>LEN(TRIM($U$35))=0</formula>
    </cfRule>
  </conditionalFormatting>
  <conditionalFormatting sqref="U36">
    <cfRule type="expression" dxfId="35" priority="57" stopIfTrue="1">
      <formula>LEN(TRIM($U$36))=0</formula>
    </cfRule>
  </conditionalFormatting>
  <conditionalFormatting sqref="U37">
    <cfRule type="expression" dxfId="34" priority="56" stopIfTrue="1">
      <formula>LEN(TRIM($U$37))=0</formula>
    </cfRule>
  </conditionalFormatting>
  <conditionalFormatting sqref="U38">
    <cfRule type="expression" dxfId="33" priority="55" stopIfTrue="1">
      <formula>LEN(TRIM($U$38))=0</formula>
    </cfRule>
  </conditionalFormatting>
  <conditionalFormatting sqref="U39">
    <cfRule type="expression" dxfId="32" priority="54" stopIfTrue="1">
      <formula>LEN(TRIM($U$39))=0</formula>
    </cfRule>
  </conditionalFormatting>
  <conditionalFormatting sqref="U40">
    <cfRule type="expression" dxfId="31" priority="53" stopIfTrue="1">
      <formula>LEN(TRIM($U$40))=0</formula>
    </cfRule>
  </conditionalFormatting>
  <conditionalFormatting sqref="U41:U42">
    <cfRule type="expression" dxfId="30" priority="52" stopIfTrue="1">
      <formula>LEN(TRIM($U$41))=0</formula>
    </cfRule>
  </conditionalFormatting>
  <conditionalFormatting sqref="AJ48:AL48">
    <cfRule type="expression" dxfId="29" priority="50" stopIfTrue="1">
      <formula>LEN(TRIM($AJ$48))=0</formula>
    </cfRule>
  </conditionalFormatting>
  <conditionalFormatting sqref="AJ49">
    <cfRule type="expression" dxfId="28" priority="49" stopIfTrue="1">
      <formula>LEN(TRIM($AJ$49))=0</formula>
    </cfRule>
  </conditionalFormatting>
  <conditionalFormatting sqref="AJ50:AL50">
    <cfRule type="expression" dxfId="27" priority="48" stopIfTrue="1">
      <formula>LEN(TRIM($AJ$50))=0</formula>
    </cfRule>
  </conditionalFormatting>
  <conditionalFormatting sqref="AM35 AO35">
    <cfRule type="expression" dxfId="26" priority="44" stopIfTrue="1">
      <formula>$AJ$35:$AL$36&lt;=0.9</formula>
    </cfRule>
  </conditionalFormatting>
  <conditionalFormatting sqref="AM37 AO37">
    <cfRule type="expression" dxfId="25" priority="40" stopIfTrue="1">
      <formula>$AJ$37:$AL$38&lt;=0.9</formula>
    </cfRule>
  </conditionalFormatting>
  <conditionalFormatting sqref="AM39 AO39">
    <cfRule type="expression" dxfId="24" priority="39" stopIfTrue="1">
      <formula>$AJ$39:$AL$40&lt;=0.9</formula>
    </cfRule>
  </conditionalFormatting>
  <conditionalFormatting sqref="AM41 AO41">
    <cfRule type="expression" dxfId="23" priority="38" stopIfTrue="1">
      <formula>$AJ$41:$AL$42&lt;=0.9</formula>
    </cfRule>
  </conditionalFormatting>
  <conditionalFormatting sqref="AO43">
    <cfRule type="expression" dxfId="22" priority="34" stopIfTrue="1">
      <formula>$AJ$35:$AL$42&lt;0.9</formula>
    </cfRule>
  </conditionalFormatting>
  <conditionalFormatting sqref="AO43:AQ43">
    <cfRule type="expression" dxfId="21" priority="32" stopIfTrue="1">
      <formula>$AN$29&gt;366</formula>
    </cfRule>
    <cfRule type="expression" dxfId="20" priority="33" stopIfTrue="1">
      <formula>$AN$29&lt;90</formula>
    </cfRule>
  </conditionalFormatting>
  <conditionalFormatting sqref="AN26">
    <cfRule type="cellIs" dxfId="19" priority="21" stopIfTrue="1" operator="greaterThan">
      <formula>366</formula>
    </cfRule>
  </conditionalFormatting>
  <conditionalFormatting sqref="D26">
    <cfRule type="expression" dxfId="18" priority="20" stopIfTrue="1">
      <formula>LEN(TRIM($D$26))=0</formula>
    </cfRule>
  </conditionalFormatting>
  <conditionalFormatting sqref="I26">
    <cfRule type="expression" dxfId="17" priority="19" stopIfTrue="1">
      <formula>LEN(TRIM($I$26))=0</formula>
    </cfRule>
  </conditionalFormatting>
  <conditionalFormatting sqref="Q26">
    <cfRule type="expression" dxfId="16" priority="18" stopIfTrue="1">
      <formula>LEN(TRIM($Q$26))=0</formula>
    </cfRule>
  </conditionalFormatting>
  <conditionalFormatting sqref="AN26:AP26">
    <cfRule type="cellIs" dxfId="15" priority="13" stopIfTrue="1" operator="lessThan">
      <formula>0</formula>
    </cfRule>
    <cfRule type="cellIs" dxfId="14" priority="16" stopIfTrue="1" operator="between">
      <formula>0</formula>
      <formula>89</formula>
    </cfRule>
  </conditionalFormatting>
  <conditionalFormatting sqref="Q29">
    <cfRule type="expression" dxfId="13" priority="15" stopIfTrue="1">
      <formula>LEN(TRIM($Q$29))=0</formula>
    </cfRule>
  </conditionalFormatting>
  <conditionalFormatting sqref="I29">
    <cfRule type="expression" dxfId="12" priority="14" stopIfTrue="1">
      <formula>LEN(TRIM($I$29))=0</formula>
    </cfRule>
  </conditionalFormatting>
  <conditionalFormatting sqref="Z26">
    <cfRule type="expression" dxfId="11" priority="12" stopIfTrue="1">
      <formula>LEN(TRIM($Z$26))=0</formula>
    </cfRule>
  </conditionalFormatting>
  <conditionalFormatting sqref="K8">
    <cfRule type="expression" dxfId="10" priority="11" stopIfTrue="1">
      <formula>LEN(TRIM($K$8))=0</formula>
    </cfRule>
  </conditionalFormatting>
  <conditionalFormatting sqref="T8">
    <cfRule type="expression" dxfId="9" priority="10" stopIfTrue="1">
      <formula>LEN(TRIM($T$8))=0</formula>
    </cfRule>
  </conditionalFormatting>
  <conditionalFormatting sqref="G8">
    <cfRule type="expression" dxfId="8" priority="9" stopIfTrue="1">
      <formula>LEN(TRIM($G$8))=0</formula>
    </cfRule>
  </conditionalFormatting>
  <conditionalFormatting sqref="AM11:AP11">
    <cfRule type="expression" dxfId="7" priority="8" stopIfTrue="1">
      <formula>LEN(TRIM($AM$11))=0</formula>
    </cfRule>
  </conditionalFormatting>
  <conditionalFormatting sqref="AA11">
    <cfRule type="expression" dxfId="6" priority="7" stopIfTrue="1">
      <formula>LEN(TRIM($AA$11))=0</formula>
    </cfRule>
  </conditionalFormatting>
  <conditionalFormatting sqref="G11">
    <cfRule type="expression" dxfId="5" priority="6" stopIfTrue="1">
      <formula>LEN(TRIM($G$11))=0</formula>
    </cfRule>
  </conditionalFormatting>
  <conditionalFormatting sqref="G14">
    <cfRule type="expression" dxfId="4" priority="5" stopIfTrue="1">
      <formula>LEN(TRIM($G$14))=0</formula>
    </cfRule>
  </conditionalFormatting>
  <conditionalFormatting sqref="R14">
    <cfRule type="expression" dxfId="3" priority="4" stopIfTrue="1">
      <formula>LEN(TRIM($R$14))=0</formula>
    </cfRule>
  </conditionalFormatting>
  <conditionalFormatting sqref="G18">
    <cfRule type="expression" dxfId="2" priority="3" stopIfTrue="1">
      <formula>LEN(TRIM($G$18))=0</formula>
    </cfRule>
  </conditionalFormatting>
  <conditionalFormatting sqref="K18">
    <cfRule type="expression" dxfId="1" priority="2" stopIfTrue="1">
      <formula>LEN(TRIM($K$18))=0</formula>
    </cfRule>
  </conditionalFormatting>
  <conditionalFormatting sqref="T18">
    <cfRule type="expression" dxfId="0" priority="1" stopIfTrue="1">
      <formula>LEN(TRIM($T$18))=0</formula>
    </cfRule>
  </conditionalFormatting>
  <dataValidations xWindow="446" yWindow="556" count="31">
    <dataValidation allowBlank="1" showInputMessage="1" showErrorMessage="1" promptTitle="COMUNICACIÓN Y NOTIFICACIÓN" prompt="Diligencie estos campos a mano, cuando imprima el protocolo para las firmas correspondientes a la comunicación y notificación de los resultados." sqref="A111:A113 AQ111:AQ113 A91:A95 AQ91:AQ94"/>
    <dataValidation allowBlank="1" showInputMessage="1" showErrorMessage="1" promptTitle="ESTRATEGIAS Y ACCIONES" prompt="Consigne las estrategias y acciones concertadas para impulsar el mejoramiento personal y profesional del docente evaluado. No necesariamente deben ser una para cada competencia; es posible plantear estrategias que impacten más de una competencia." sqref="V100:V108"/>
    <dataValidation type="list" allowBlank="1" showInputMessage="1" showErrorMessage="1" sqref="G8 G18">
      <formula1>$AS$36:$AS$37</formula1>
    </dataValidation>
    <dataValidation type="list" allowBlank="1" showInputMessage="1" showErrorMessage="1" sqref="AG14">
      <formula1>$AU$36:$AU$38</formula1>
    </dataValidation>
    <dataValidation allowBlank="1" showInputMessage="1" showErrorMessage="1" promptTitle="NOMBRES Y APELLIDOS EVALUADOR" prompt="Escriba los nombres y apellidos completos del evaluador." sqref="T18"/>
    <dataValidation type="decimal" allowBlank="1" showInputMessage="1" showErrorMessage="1" promptTitle="PORCENTAJE GESTIÓN DIRECTIVA" prompt="Escriba el porcentaje asignado a la Gestión Directiva (la suma de los porcentajes asignados a las áreas de gestión debe ser igual a 70)." sqref="A36">
      <formula1>0</formula1>
      <formula2>70</formula2>
    </dataValidation>
    <dataValidation type="decimal" allowBlank="1" showInputMessage="1" showErrorMessage="1" promptTitle="PORCENTAJE GESTIÓN ACADÉMICA" prompt="Escriba el porcentaje asignado a la Gestión Académica (la suma de los porcentajes asignados a las áreas de gestión debe ser igual a 70)." sqref="A38">
      <formula1>1</formula1>
      <formula2>70</formula2>
    </dataValidation>
    <dataValidation type="decimal" allowBlank="1" showInputMessage="1" showErrorMessage="1" promptTitle="PORCENTAJE GESTIÓN ADMIN." prompt="Escriba el porcentaje asignado a la Gestión Administrativa (la suma de los porcentajes asignados a las áreas de gestión debe ser igual a 70)." sqref="A40">
      <formula1>1</formula1>
      <formula2>70</formula2>
    </dataValidation>
    <dataValidation type="decimal" allowBlank="1" showInputMessage="1" showErrorMessage="1" promptTitle="PORCENTAJE GESTIÓN COMUNITARIA" prompt="Escriba el porcentaje asignado a la Gestión Comunitaria (la suma de los porcentajes asignados a las áreas de gestión debe ser igual a 70)." sqref="A42">
      <formula1>1</formula1>
      <formula2>70</formula2>
    </dataValidation>
    <dataValidation allowBlank="1" showInputMessage="1" showErrorMessage="1" promptTitle="CONTRIBUCIONES INDIVIDUALES" prompt="Escriba las contribuciones individuales definidas para el proceso." sqref="U35:AI42 L37:L41"/>
    <dataValidation type="list" allowBlank="1" showInputMessage="1" showErrorMessage="1" promptTitle="COMPETENCIAS COMPORTAMENTALES" prompt="Seleccione las tres (3) competencias comportamentales concertadas para la evaluación." sqref="A48:A50">
      <formula1>$AV$36:$AV$42</formula1>
    </dataValidation>
    <dataValidation allowBlank="1" showInputMessage="1" showErrorMessage="1" promptTitle="SUMA PONDERACION ÁREAS GESTIÓN" prompt="Debe ser igual a 70" sqref="A43"/>
    <dataValidation allowBlank="1" showInputMessage="1" showErrorMessage="1" promptTitle="NOMBRES Y APELLIDOS EVALUADO" prompt="Escriba los nombres y apellidos completos del docente evaluado." sqref="T8"/>
    <dataValidation type="whole" allowBlank="1" showInputMessage="1" showErrorMessage="1" promptTitle="NÚMERO DE DOCUMENTO" prompt="Escriba el número de documento sin comas ni puntos. Ejemplo: 79999888" sqref="L7:O7 K8:K9 L9:O9">
      <formula1>1000</formula1>
      <formula2>10000000000</formula2>
    </dataValidation>
    <dataValidation type="list" allowBlank="1" showInputMessage="1" showErrorMessage="1" sqref="AM11:AP11">
      <formula1>$AT$36:$AT$37</formula1>
    </dataValidation>
    <dataValidation type="decimal" allowBlank="1" showInputMessage="1" showErrorMessage="1" promptTitle="PUNTAJE COMPETENCIAS" prompt="Digite el puntaje asignado a cada competencia comportamental en la valoración (entre 1 y 100)." sqref="AJ48:AL50">
      <formula1>1</formula1>
      <formula2>100</formula2>
    </dataValidation>
    <dataValidation type="whole" allowBlank="1" showInputMessage="1" showErrorMessage="1" errorTitle="Código DANE Incorrecto" error="El código DANE de los Establecimientos Educativos es de 12 dígitos y no inicia en 0 (cero)." promptTitle="Código DANE" prompt="Digite el código DANE de 12 dígitos que identifica la institución educativa." sqref="AA11:AH11">
      <formula1>100000000000</formula1>
      <formula2>999999999999</formula2>
    </dataValidation>
    <dataValidation type="whole" allowBlank="1" showInputMessage="1" showErrorMessage="1" promptTitle="NÚMERO DE DOCUMENTO EVALUADOR" prompt="Escriba el número de documento sin comas ni puntos. Ejemplo: 79999888" sqref="L17:O17 K18:K19 L19:O19">
      <formula1>1000</formula1>
      <formula2>10000000000</formula2>
    </dataValidation>
    <dataValidation allowBlank="1" showInputMessage="1" showErrorMessage="1" promptTitle="NOTA" prompt="Para validar la calificación, debe colocar un periodo de evaluación superior o igual a 90 días." sqref="AO43:AQ43"/>
    <dataValidation type="whole" operator="greaterThanOrEqual" allowBlank="1" showInputMessage="1" showErrorMessage="1" errorTitle="Error de año" error="Sólo se aceptan años desde 2009" promptTitle="AÑO EVALUACIÓN" prompt="Escriba el año escolar objeto de evaluación." sqref="D26:E26">
      <formula1>2009</formula1>
    </dataValidation>
    <dataValidation allowBlank="1" showInputMessage="1" showErrorMessage="1" promptTitle="NOTIFICACIÓN" prompt="Diligencie estos campos a mano, cuando imprima el protocolo para las firmas correspondientes a la notificación de los resultados finales." sqref="B91:AP94"/>
    <dataValidation allowBlank="1" showInputMessage="1" showErrorMessage="1" promptTitle="PLAN DE DESARROLLO" prompt="Diligencie estos campos a mano, cuando se imprima el protocolo y se concerte el Plan de Desarrollo Personal y Profesional resultante de la valoración, después de la notificación final." sqref="B111:AP112 B113:V113"/>
    <dataValidation type="decimal" errorStyle="information" allowBlank="1" showInputMessage="1" showErrorMessage="1" errorTitle="ERROR EN EL PUNTAJE" error="El puntaje debe estar entre 1 y 100." promptTitle="PUNTAJE COMPETENCIAS" prompt="Digite el puntaje asignado a cada competencia funcional en la valoración (entre 1 y 100)." sqref="AJ35:AL42">
      <formula1>1</formula1>
      <formula2>100</formula2>
    </dataValidation>
    <dataValidation type="list" allowBlank="1" showInputMessage="1" showErrorMessage="1" promptTitle="COMPETENCIAS QUE DEBEN MEJORAR" prompt="Seleccione las competencias que se deben mejorar después de la valoración. Las competencias con los puntajes finales más bajos tienen prioridad." sqref="B100:T108">
      <formula1>$AV$36:$AV$50</formula1>
    </dataValidation>
    <dataValidation type="date" operator="greaterThanOrEqual" allowBlank="1" showInputMessage="1" showErrorMessage="1" errorTitle="Error de fecha" error="Utilice el formato: dd-mm-aa_x000a_Sólo se aceptan fechas posteriores al 01-01-10" promptTitle="FECHA CONCERTACIÓN" prompt="Indique la fecha en la que se concertan las contribuciones individuales con el evaluado, con el siguiente formato de fecha:_x000a__x000a_dd-mm-aa" sqref="I29:M29">
      <formula1>39814</formula1>
    </dataValidation>
    <dataValidation allowBlank="1" sqref="E29:H29"/>
    <dataValidation type="date" operator="greaterThanOrEqual" allowBlank="1" showInputMessage="1" showErrorMessage="1" errorTitle="Error de fecha" error="Utilice el formato: dd-mm-aa_x000a_Sólo se aceptan fechas posteriores al 01-01-10" promptTitle="FECHA INICIO" prompt="Indique la fecha de inicio de funciones en el año escolar, con el siguiente formato de fecha:_x000a__x000a_dd-mm-aa" sqref="I26:M26">
      <formula1>39814</formula1>
    </dataValidation>
    <dataValidation type="date" operator="greaterThan" allowBlank="1" showInputMessage="1" showErrorMessage="1" errorTitle="Error de fecha" error="Utilice el formato dd-mm-aa_x000a_Sólo se aceptan fechas posteriores a la fecha de inicio" promptTitle="FECHA VALORACIÓN" prompt="Indique la fecha en la que realiza la valoración, utilizando el siguiente formato de fecha:_x000a__x000a_dd-mm-aa_x000a_" sqref="Q29:T29">
      <formula1>I29</formula1>
    </dataValidation>
    <dataValidation type="date" operator="greaterThan" allowBlank="1" showInputMessage="1" showErrorMessage="1" errorTitle="Error de fecha" error="Utilice el formato dd-mm-aa_x000a_Sólo se aceptan fechas posteriores a la fecha de inicio" promptTitle="FECHA FINAL" prompt="Indique la fecha en la que finaliza funciones en el año escolar, utilizando el siguiente formato de fecha:_x000a__x000a_dd-mm-aa_x000a__x000a_" sqref="Q26:T26">
      <formula1>I26</formula1>
    </dataValidation>
    <dataValidation type="whole" errorStyle="warning" allowBlank="1" showInputMessage="1" showErrorMessage="1" errorTitle="Número de días no válido" error="El período debe ser mayoro igual  a 90 días meses e inferior a un año" promptTitle="Días Valorados" prompt="El tiempo valorado en la evaluación de desempeño, deben ser mínimo de 90 días laborados." sqref="AN26:AP26">
      <formula1>90</formula1>
      <formula2>366</formula2>
    </dataValidation>
    <dataValidation type="whole" operator="lessThanOrEqual" allowBlank="1" showInputMessage="1" showErrorMessage="1" promptTitle="LICENCIAS E INCAPACIDADES" prompt="Escriba el número de días que el evaluado tuvo licencias no remuneradas, licencias de maternidad o incapacidades, desde el inicio de la evaluación hasta la fecha final de funciones." sqref="Z26:AB26">
      <formula1>365</formula1>
    </dataValidation>
  </dataValidations>
  <printOptions horizontalCentered="1" verticalCentered="1"/>
  <pageMargins left="0.35433070866141736" right="0.35433070866141736" top="0.39370078740157483" bottom="0.39370078740157483" header="0" footer="0.19685039370078741"/>
  <pageSetup scale="95" orientation="portrait" horizontalDpi="300" verticalDpi="300" r:id="rId1"/>
  <headerFooter alignWithMargins="0">
    <oddFooter>&amp;C&amp;8Protocolo para directivos - Página &amp;P</oddFooter>
  </headerFooter>
  <rowBreaks count="2" manualBreakCount="2">
    <brk id="57" max="42" man="1"/>
    <brk id="95" max="42" man="1"/>
  </rowBreaks>
  <ignoredErrors>
    <ignoredError sqref="AH56 AO41 AM41 AM35:AN40 AO37:AQ40 AO35 AM48 AJ53" evalError="1"/>
    <ignoredError sqref="AM50:AQ50 AN48:AQ48 AM49:AQ49" evalError="1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D42"/>
  <sheetViews>
    <sheetView showZeros="0" view="pageBreakPreview" zoomScaleNormal="10" zoomScaleSheetLayoutView="100" workbookViewId="0">
      <selection activeCell="D42" sqref="D42"/>
    </sheetView>
  </sheetViews>
  <sheetFormatPr baseColWidth="10" defaultRowHeight="12.75" x14ac:dyDescent="0.2"/>
  <cols>
    <col min="1" max="1" width="3.28515625" style="11" bestFit="1" customWidth="1"/>
    <col min="2" max="2" width="8.42578125" style="11" customWidth="1"/>
    <col min="3" max="3" width="24" style="11" bestFit="1" customWidth="1"/>
    <col min="4" max="4" width="9.140625" style="19" bestFit="1" customWidth="1"/>
    <col min="5" max="16384" width="11.42578125" style="11"/>
  </cols>
  <sheetData>
    <row r="1" spans="1:4" ht="12.75" customHeight="1" x14ac:dyDescent="0.2">
      <c r="A1" s="350" t="s">
        <v>22</v>
      </c>
      <c r="B1" s="8" t="s">
        <v>45</v>
      </c>
      <c r="C1" s="9" t="s">
        <v>7</v>
      </c>
      <c r="D1" s="10">
        <f>'Protocolo para Directivos'!$AJ$35</f>
        <v>0</v>
      </c>
    </row>
    <row r="2" spans="1:4" x14ac:dyDescent="0.2">
      <c r="A2" s="351"/>
      <c r="B2" s="9"/>
      <c r="C2" s="9" t="s">
        <v>1</v>
      </c>
      <c r="D2" s="10">
        <f>'Protocolo para Directivos'!$AJ$36</f>
        <v>0</v>
      </c>
    </row>
    <row r="3" spans="1:4" x14ac:dyDescent="0.2">
      <c r="A3" s="351"/>
      <c r="B3" s="9"/>
      <c r="C3" s="9" t="s">
        <v>10</v>
      </c>
      <c r="D3" s="10">
        <f>'Protocolo para Directivos'!$AJ$37</f>
        <v>0</v>
      </c>
    </row>
    <row r="4" spans="1:4" x14ac:dyDescent="0.2">
      <c r="A4" s="351"/>
      <c r="B4" s="9"/>
      <c r="C4" s="9" t="s">
        <v>26</v>
      </c>
      <c r="D4" s="10">
        <f>'Protocolo para Directivos'!$AJ$38</f>
        <v>0</v>
      </c>
    </row>
    <row r="5" spans="1:4" x14ac:dyDescent="0.2">
      <c r="A5" s="351"/>
      <c r="B5" s="9"/>
      <c r="C5" s="9" t="s">
        <v>2</v>
      </c>
      <c r="D5" s="10">
        <f>'Protocolo para Directivos'!$AJ$39</f>
        <v>0</v>
      </c>
    </row>
    <row r="6" spans="1:4" x14ac:dyDescent="0.2">
      <c r="A6" s="351"/>
      <c r="B6" s="9"/>
      <c r="C6" s="9" t="s">
        <v>23</v>
      </c>
      <c r="D6" s="10">
        <f>'Protocolo para Directivos'!$AJ$40</f>
        <v>0</v>
      </c>
    </row>
    <row r="7" spans="1:4" x14ac:dyDescent="0.2">
      <c r="A7" s="351"/>
      <c r="B7" s="9"/>
      <c r="C7" s="9" t="s">
        <v>4</v>
      </c>
      <c r="D7" s="10">
        <f>'Protocolo para Directivos'!$AJ$41</f>
        <v>0</v>
      </c>
    </row>
    <row r="8" spans="1:4" x14ac:dyDescent="0.2">
      <c r="A8" s="351"/>
      <c r="B8" s="9"/>
      <c r="C8" s="9" t="s">
        <v>24</v>
      </c>
      <c r="D8" s="10">
        <f>'Protocolo para Directivos'!$AJ$42</f>
        <v>0</v>
      </c>
    </row>
    <row r="9" spans="1:4" x14ac:dyDescent="0.2">
      <c r="A9" s="351"/>
      <c r="B9" s="8" t="s">
        <v>30</v>
      </c>
      <c r="C9" s="9">
        <f>'Protocolo para Directivos'!$A$48</f>
        <v>0</v>
      </c>
      <c r="D9" s="10">
        <f>'Protocolo para Directivos'!$AJ$48</f>
        <v>0</v>
      </c>
    </row>
    <row r="10" spans="1:4" x14ac:dyDescent="0.2">
      <c r="A10" s="351"/>
      <c r="B10" s="9"/>
      <c r="C10" s="9">
        <f>'Protocolo para Directivos'!$A$49</f>
        <v>0</v>
      </c>
      <c r="D10" s="10">
        <f>'Protocolo para Directivos'!$AJ$49</f>
        <v>0</v>
      </c>
    </row>
    <row r="11" spans="1:4" x14ac:dyDescent="0.2">
      <c r="A11" s="352"/>
      <c r="B11" s="9"/>
      <c r="C11" s="9">
        <f>'Protocolo para Directivos'!$A$50</f>
        <v>0</v>
      </c>
      <c r="D11" s="10">
        <f>'Protocolo para Directivos'!$AJ$50</f>
        <v>0</v>
      </c>
    </row>
    <row r="12" spans="1:4" x14ac:dyDescent="0.2">
      <c r="A12" s="12"/>
      <c r="B12" s="13" t="s">
        <v>47</v>
      </c>
      <c r="C12" s="13" t="s">
        <v>48</v>
      </c>
      <c r="D12" s="14" t="e">
        <f>'Protocolo para Directivos'!$AJ$53</f>
        <v>#DIV/0!</v>
      </c>
    </row>
    <row r="13" spans="1:4" x14ac:dyDescent="0.2">
      <c r="A13" s="12"/>
      <c r="B13" s="15"/>
      <c r="C13" s="15"/>
      <c r="D13" s="16"/>
    </row>
    <row r="14" spans="1:4" x14ac:dyDescent="0.2">
      <c r="A14" s="12"/>
      <c r="B14" s="15"/>
      <c r="C14" s="15"/>
      <c r="D14" s="16"/>
    </row>
    <row r="15" spans="1:4" x14ac:dyDescent="0.2">
      <c r="A15" s="12"/>
      <c r="B15" s="15"/>
      <c r="C15" s="15"/>
      <c r="D15" s="16"/>
    </row>
    <row r="28" spans="1:4" ht="12.75" customHeight="1" x14ac:dyDescent="0.2">
      <c r="A28" s="353" t="s">
        <v>25</v>
      </c>
      <c r="B28" s="8" t="s">
        <v>45</v>
      </c>
      <c r="C28" s="9" t="str">
        <f>'Protocolo para Docentes'!G35</f>
        <v>Dominio curricular</v>
      </c>
      <c r="D28" s="10">
        <f>'Protocolo para Docentes'!AJ35</f>
        <v>0</v>
      </c>
    </row>
    <row r="29" spans="1:4" x14ac:dyDescent="0.2">
      <c r="A29" s="354"/>
      <c r="B29" s="9"/>
      <c r="C29" s="9" t="str">
        <f>'Protocolo para Docentes'!G36</f>
        <v>Planeación y organización académica</v>
      </c>
      <c r="D29" s="10">
        <f>'Protocolo para Docentes'!AJ36</f>
        <v>0</v>
      </c>
    </row>
    <row r="30" spans="1:4" x14ac:dyDescent="0.2">
      <c r="A30" s="354"/>
      <c r="B30" s="9"/>
      <c r="C30" s="9" t="str">
        <f>'Protocolo para Docentes'!G37</f>
        <v>Pedagógica y didáctica</v>
      </c>
      <c r="D30" s="10">
        <f>'Protocolo para Docentes'!AJ37</f>
        <v>0</v>
      </c>
    </row>
    <row r="31" spans="1:4" x14ac:dyDescent="0.2">
      <c r="A31" s="354"/>
      <c r="B31" s="9"/>
      <c r="C31" s="9" t="str">
        <f>'Protocolo para Docentes'!G38</f>
        <v>Evaluación del aprendizajes</v>
      </c>
      <c r="D31" s="10">
        <f>'Protocolo para Docentes'!AJ38</f>
        <v>0</v>
      </c>
    </row>
    <row r="32" spans="1:4" x14ac:dyDescent="0.2">
      <c r="A32" s="354"/>
      <c r="B32" s="9"/>
      <c r="C32" s="17" t="str">
        <f>'Protocolo para Docentes'!G39</f>
        <v>Uso de recursos</v>
      </c>
      <c r="D32" s="10">
        <f>'Protocolo para Docentes'!AJ39</f>
        <v>0</v>
      </c>
    </row>
    <row r="33" spans="1:4" x14ac:dyDescent="0.2">
      <c r="A33" s="354"/>
      <c r="B33" s="9"/>
      <c r="C33" s="9" t="str">
        <f>'Protocolo para Docentes'!G40</f>
        <v>Seguimiento de procesos</v>
      </c>
      <c r="D33" s="10">
        <f>'Protocolo para Docentes'!AJ40</f>
        <v>0</v>
      </c>
    </row>
    <row r="34" spans="1:4" x14ac:dyDescent="0.2">
      <c r="A34" s="354"/>
      <c r="B34" s="9"/>
      <c r="C34" s="18" t="str">
        <f>'Protocolo para Docentes'!G41</f>
        <v>Comunicación institucional</v>
      </c>
      <c r="D34" s="10">
        <f>'Protocolo para Docentes'!AJ41</f>
        <v>0</v>
      </c>
    </row>
    <row r="35" spans="1:4" x14ac:dyDescent="0.2">
      <c r="A35" s="354"/>
      <c r="B35" s="9"/>
      <c r="C35" s="9" t="str">
        <f>'Protocolo para Docentes'!G42</f>
        <v>Interacción comunidad / entorno</v>
      </c>
      <c r="D35" s="10">
        <f>'Protocolo para Docentes'!AJ42</f>
        <v>0</v>
      </c>
    </row>
    <row r="36" spans="1:4" x14ac:dyDescent="0.2">
      <c r="A36" s="354"/>
      <c r="B36" s="8" t="s">
        <v>30</v>
      </c>
      <c r="C36" s="9">
        <f>'Protocolo para Docentes'!A48</f>
        <v>0</v>
      </c>
      <c r="D36" s="10">
        <f>'Protocolo para Docentes'!AJ48</f>
        <v>0</v>
      </c>
    </row>
    <row r="37" spans="1:4" x14ac:dyDescent="0.2">
      <c r="A37" s="354"/>
      <c r="B37" s="9"/>
      <c r="C37" s="9">
        <f>'Protocolo para Docentes'!A49</f>
        <v>0</v>
      </c>
      <c r="D37" s="10">
        <f>'Protocolo para Docentes'!AJ49</f>
        <v>0</v>
      </c>
    </row>
    <row r="38" spans="1:4" x14ac:dyDescent="0.2">
      <c r="A38" s="354"/>
      <c r="B38" s="9"/>
      <c r="C38" s="9">
        <f>'Protocolo para Docentes'!A50</f>
        <v>0</v>
      </c>
      <c r="D38" s="10">
        <f>'Protocolo para Docentes'!AJ50</f>
        <v>0</v>
      </c>
    </row>
    <row r="39" spans="1:4" x14ac:dyDescent="0.2">
      <c r="A39" s="12"/>
      <c r="B39" s="13" t="s">
        <v>47</v>
      </c>
      <c r="C39" s="13" t="s">
        <v>48</v>
      </c>
      <c r="D39" s="14" t="e">
        <f>'Protocolo para Docentes'!$AJ$53</f>
        <v>#DIV/0!</v>
      </c>
    </row>
    <row r="40" spans="1:4" x14ac:dyDescent="0.2">
      <c r="A40" s="12"/>
      <c r="B40" s="15"/>
      <c r="C40" s="15"/>
      <c r="D40" s="16"/>
    </row>
    <row r="41" spans="1:4" x14ac:dyDescent="0.2">
      <c r="A41" s="12"/>
      <c r="B41" s="15"/>
      <c r="C41" s="15"/>
      <c r="D41" s="16"/>
    </row>
    <row r="42" spans="1:4" x14ac:dyDescent="0.2">
      <c r="A42" s="12"/>
      <c r="B42" s="15"/>
      <c r="C42" s="15"/>
      <c r="D42" s="16"/>
    </row>
  </sheetData>
  <mergeCells count="2">
    <mergeCell ref="A1:A11"/>
    <mergeCell ref="A28:A38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2" ma:contentTypeDescription="Crear nuevo documento." ma:contentTypeScope="" ma:versionID="53dbd4747d8f12578fad987ed3b3c295">
  <xsd:schema xmlns:xsd="http://www.w3.org/2001/XMLSchema" xmlns:xs="http://www.w3.org/2001/XMLSchema" xmlns:p="http://schemas.microsoft.com/office/2006/metadata/properties" xmlns:ns2="5e35b61e-a5f8-44a9-aaff-2fc46c026f46" targetNamespace="http://schemas.microsoft.com/office/2006/metadata/properties" ma:root="true" ma:fieldsID="d6fae19a1f993b1a713665d19521ba88" ns2:_="">
    <xsd:import namespace="5e35b61e-a5f8-44a9-aaff-2fc46c02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A72831-4A2C-49AD-94AB-801089E6A730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5e35b61e-a5f8-44a9-aaff-2fc46c026f46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DF9B292-8F86-41D9-9E68-F1AB13EDD4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F96C06-D55E-4CB2-84A2-35F0314F10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Protocolo para Docentes</vt:lpstr>
      <vt:lpstr>Protocolo para Directivos</vt:lpstr>
      <vt:lpstr>G</vt:lpstr>
      <vt:lpstr>G!Área_de_impresión</vt:lpstr>
      <vt:lpstr>'Protocolo para Directivos'!Área_de_impresión</vt:lpstr>
      <vt:lpstr>'Protocolo para Directivos'!Títulos_a_imprimir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gbernal</dc:creator>
  <cp:lastModifiedBy>Usuario de Windows</cp:lastModifiedBy>
  <cp:lastPrinted>2008-07-08T21:03:29Z</cp:lastPrinted>
  <dcterms:created xsi:type="dcterms:W3CDTF">2007-07-09T22:09:26Z</dcterms:created>
  <dcterms:modified xsi:type="dcterms:W3CDTF">2022-06-30T16:36:48Z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